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Monthly forecast" sheetId="2" state="visible" r:id="rId4"/>
    <sheet name="Weekly forecast" sheetId="3" state="visible" r:id="rId5"/>
    <sheet name="Assumptions" sheetId="4" state="visible" r:id="rId6"/>
    <sheet name="Exampl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<sst xmlns="http://schemas.openxmlformats.org/spreadsheetml/2006/main" count="146" uniqueCount="84">
  <si>
    <t xml:space="preserve">Cash Flow Forecast Template</t>
  </si>
  <si>
    <t xml:space="preserve">1. Open the Monthly forecast tab for a 12-month view, or the Weekly forecast tab for a 13-week view.</t>
  </si>
  <si>
    <t xml:space="preserve">2. Type your bank balance today into the Opening cash cell of the first period. Later periods fill in on their own.</t>
  </si>
  <si>
    <t xml:space="preserve">3. Enter what you expect to receive in the Cash in rows and what you expect to pay in the Cash out rows.</t>
  </si>
  <si>
    <t xml:space="preserve">4. Put each amount in the period the money actually moves, not the period the invoice is dated.</t>
  </si>
  <si>
    <t xml:space="preserve">5. Type one figure into Minimum cash buffer. Any period that closes below it turns red on the Closing cash row.</t>
  </si>
  <si>
    <t xml:space="preserve">6. Update the Assumptions tab when your payment terms, payroll dates or tax months change, then re-check the forecast.</t>
  </si>
  <si>
    <t xml:space="preserve">This file is free to use, copy and modify.</t>
  </si>
  <si>
    <t xml:space="preserve">Which cells you edit</t>
  </si>
  <si>
    <t xml:space="preserve">Blue text on a white background = you type here.</t>
  </si>
  <si>
    <t xml:space="preserve">Black text on a grey background = a formula. Leave it alone.</t>
  </si>
  <si>
    <t xml:space="preserve">The Monthly and Weekly tabs are protected so a paste cannot overwrite the formulas. To unlock them: Review, then Unprotect Sheet. No password.</t>
  </si>
  <si>
    <t xml:space="preserve">The Example tab shows the Weekly forecast filled in for a business opening with $50,000. Illustrative figures, not a customer's numbers.</t>
  </si>
  <si>
    <t xml:space="preserve">A spreadsheet works until updating it is the reason the forecast goes stale. Cash Flow Frog builds the same forecast automatically from QuickBooks, Xero, Sage Intacct and others: cashflowfrog.com</t>
  </si>
  <si>
    <t xml:space="preserve">Monthly cash flow forecast</t>
  </si>
  <si>
    <t xml:space="preserve">Enter your figures in the blue cells. Grey cells calculate on their own.</t>
  </si>
  <si>
    <t xml:space="preserve">Category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</si>
  <si>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</si>
  <si>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</si>
  <si>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</si>
  <si>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</si>
  <si>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</si>
  <si>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</si>
  <si>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</si>
  <si>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</si>
  <si>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</si>
  <si>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</si>
  <si>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</si>
  <si>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</si>
  <si>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Total</t>
  </si>
  <si>
    <t xml:space="preserve">Opening cash</t>
  </si>
  <si>
    <t xml:space="preserve">Cash in</t>
  </si>
  <si>
    <t xml:space="preserve">Customer payments</t>
  </si>
  <si>
    <t xml:space="preserve">Other income</t>
  </si>
  <si>
    <t xml:space="preserve">Loans and investment</t>
  </si>
  <si>
    <t xml:space="preserve">Total cash in</t>
  </si>
  <si>
    <t xml:space="preserve">Cash out</t>
  </si>
  <si>
    <t xml:space="preserve">Payroll</t>
  </si>
  <si>
    <t xml:space="preserve">Contractors</t>
  </si>
  <si>
    <t xml:space="preserve">Rent and utilities</t>
  </si>
  <si>
    <t xml:space="preserve">Software and subscriptions</t>
  </si>
  <si>
    <t xml:space="preserve">Inventory or materials</t>
  </si>
  <si>
    <t xml:space="preserve">Marketing</t>
  </si>
  <si>
    <t xml:space="preserve">Professional fees</t>
  </si>
  <si>
    <t xml:space="preserve">Tax payments</t>
  </si>
  <si>
    <t xml:space="preserve">Loan repayments</t>
  </si>
  <si>
    <t xml:space="preserve">Other</t>
  </si>
  <si>
    <t xml:space="preserve">Total cash out</t>
  </si>
  <si>
    <t xml:space="preserve">Net cash flow</t>
  </si>
  <si>
    <t xml:space="preserve">Closing cash</t>
  </si>
  <si>
    <t xml:space="preserve">Minimum cash buffer</t>
  </si>
  <si>
    <t xml:space="preserve">Below buffer?</t>
  </si>
  <si>
    <t xml:space="preserve">13-week cash flow forecast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</si>
  <si>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</si>
  <si>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</si>
  <si>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</si>
  <si>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</si>
  <si>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</si>
  <si>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</si>
  <si>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</si>
  <si>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</si>
  <si>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</si>
  <si>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</si>
  <si>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</si>
  <si>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</si>
  <si>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</si>
  <si>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Assumptions</t>
  </si>
  <si>
    <t xml:space="preserve">Four inputs that decide the timing in your forecast. Change one here, then re-check the forecast tabs.</t>
  </si>
  <si>
    <t xml:space="preserve">Assumption</t>
  </si>
  <si>
    <t xml:space="preserve">Your figure</t>
  </si>
  <si>
    <t xml:space="preserve">What it changes</t>
  </si>
  <si>
    <t xml:space="preserve">Customer payment terms (days)</t>
  </si>
  <si>
    <t xml:space="preserve">How long after you invoice the cash arrives. Move customer payments this many days later than the invoice date.</t>
  </si>
  <si>
    <t xml:space="preserve">Supplier payment terms (days)</t>
  </si>
  <si>
    <t xml:space="preserve">How long after a bill lands you pay it. Move supplier and inventory costs this many days later than the bill date.</t>
  </si>
  <si>
    <t xml:space="preserve">Payroll dates</t>
  </si>
  <si>
    <t xml:space="preserve">Last working day of the month</t>
  </si>
  <si>
    <t xml:space="preserve">Which period each payroll run falls into. Weekly and fortnightly runs mean some months carry an extra one.</t>
  </si>
  <si>
    <t xml:space="preserve">Tax payment months</t>
  </si>
  <si>
    <t xml:space="preserve">Jan, Apr, Jul, Oct</t>
  </si>
  <si>
    <t xml:space="preserve">The periods that carry a quarterly or annual tax payment. These are the ones most forecasts forget.</t>
  </si>
  <si>
    <t xml:space="preserve">The figures shown are placeholders. Replace them with your own terms.</t>
  </si>
  <si>
    <t xml:space="preserve">Example: 13-week forecast, business opening with $50,000</t>
  </si>
  <si>
    <t xml:space="preserve">Illustrative figures, not a customer's numbers. Week 2 closes below the $30,000 buffer and shades red.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</si>
</sst>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;&quot;($&quot;#,##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B4D"/>
        <bgColor rgb="FF003366"/>
      </patternFill>
    </fill>
    <fill>
      <patternFill patternType="solid">
        <fgColor rgb="FFEDEDED"/>
        <bgColor rgb="FFDCE6EC"/>
      </patternFill>
    </fill>
    <fill>
      <patternFill patternType="solid">
        <fgColor rgb="FFDCE6EC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0006"/>
        <sz val="10"/>
      </font>
      <fill>
        <patternFill>
          <bgColor rgb="FFF8CBCB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DCE6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CB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B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10" customFormat="false" ht="15" hidden="false" customHeight="false" outlineLevel="0" collapsed="false">
      <c r="A10" s="3" t="s">
        <v>7</v>
      </c>
    </row>
    <row r="12" customFormat="false" ht="15" hidden="false" customHeight="false" outlineLevel="0" collapsed="false">
      <c r="A12" s="4" t="s">
        <v>8</v>
      </c>
    </row>
    <row r="13" customFormat="false" ht="15" hidden="false" customHeight="false" outlineLevel="0" collapsed="false">
      <c r="A13" s="5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6" t="s">
        <v>11</v>
      </c>
    </row>
    <row r="17" customFormat="false" ht="15" hidden="false" customHeight="false" outlineLevel="0" collapsed="false">
      <c r="A17" s="6" t="s">
        <v>12</v>
      </c>
    </row>
    <row r="19" customFormat="false" ht="15" hidden="false" customHeight="false" outlineLevel="0" collapsed="false">
      <c r="A19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4" min="2" style="0" width="12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6" t="s">
        <v>15</v>
      </c>
    </row>
    <row r="3" customFormat="false" ht="15" hidden="false" customHeight="false" outlineLevel="0" collapsed="false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</row>
    <row r="4" customFormat="false" ht="15" hidden="false" customHeight="false" outlineLevel="0" collapsed="false">
      <c r="A4" s="8" t="s">
        <v>30</v>
      </c>
      <c r="B4" s="9" t="n">
        <v>0</v>
      </c>
      <c r="C4" s="10" t="n">
        <f aca="false">B23</f>
        <v>0</v>
      </c>
      <c r="D4" s="10" t="n">
        <f aca="false">C23</f>
        <v>0</v>
      </c>
      <c r="E4" s="10" t="n">
        <f aca="false">D23</f>
        <v>0</v>
      </c>
      <c r="F4" s="10" t="n">
        <f aca="false">E23</f>
        <v>0</v>
      </c>
      <c r="G4" s="10" t="n">
        <f aca="false">F23</f>
        <v>0</v>
      </c>
      <c r="H4" s="10" t="n">
        <f aca="false">G23</f>
        <v>0</v>
      </c>
      <c r="I4" s="10" t="n">
        <f aca="false">H23</f>
        <v>0</v>
      </c>
      <c r="J4" s="10" t="n">
        <f aca="false">I23</f>
        <v>0</v>
      </c>
      <c r="K4" s="10" t="n">
        <f aca="false">J23</f>
        <v>0</v>
      </c>
      <c r="L4" s="10" t="n">
        <f aca="false">K23</f>
        <v>0</v>
      </c>
      <c r="M4" s="10" t="n">
        <f aca="false">L23</f>
        <v>0</v>
      </c>
      <c r="N4" s="10" t="n">
        <f aca="false">B4</f>
        <v>0</v>
      </c>
    </row>
    <row r="5" customFormat="false" ht="15" hidden="false" customHeight="false" outlineLevel="0" collapsed="false">
      <c r="A5" s="11" t="s">
        <v>31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customFormat="false" ht="15" hidden="false" customHeight="false" outlineLevel="0" collapsed="false">
      <c r="A6" s="13" t="s">
        <v>32</v>
      </c>
      <c r="B6" s="9" t="n">
        <v>0</v>
      </c>
      <c r="C6" s="9" t="n">
        <v>0</v>
      </c>
      <c r="D6" s="9" t="n">
        <v>0</v>
      </c>
      <c r="E6" s="9" t="n">
        <v>0</v>
      </c>
      <c r="F6" s="9" t="n">
        <v>0</v>
      </c>
      <c r="G6" s="9" t="n">
        <v>0</v>
      </c>
      <c r="H6" s="9" t="n">
        <v>0</v>
      </c>
      <c r="I6" s="9" t="n">
        <v>0</v>
      </c>
      <c r="J6" s="9" t="n">
        <v>0</v>
      </c>
      <c r="K6" s="9" t="n">
        <v>0</v>
      </c>
      <c r="L6" s="9" t="n">
        <v>0</v>
      </c>
      <c r="M6" s="9" t="n">
        <v>0</v>
      </c>
      <c r="N6" s="10" t="n">
        <f aca="false">SUM(B6:M6)</f>
        <v>0</v>
      </c>
    </row>
    <row r="7" customFormat="false" ht="15" hidden="false" customHeight="false" outlineLevel="0" collapsed="false">
      <c r="A7" s="13" t="s">
        <v>33</v>
      </c>
      <c r="B7" s="9" t="n">
        <v>0</v>
      </c>
      <c r="C7" s="9" t="n">
        <v>0</v>
      </c>
      <c r="D7" s="9" t="n">
        <v>0</v>
      </c>
      <c r="E7" s="9" t="n">
        <v>0</v>
      </c>
      <c r="F7" s="9" t="n">
        <v>0</v>
      </c>
      <c r="G7" s="9" t="n">
        <v>0</v>
      </c>
      <c r="H7" s="9" t="n">
        <v>0</v>
      </c>
      <c r="I7" s="9" t="n">
        <v>0</v>
      </c>
      <c r="J7" s="9" t="n">
        <v>0</v>
      </c>
      <c r="K7" s="9" t="n">
        <v>0</v>
      </c>
      <c r="L7" s="9" t="n">
        <v>0</v>
      </c>
      <c r="M7" s="9" t="n">
        <v>0</v>
      </c>
      <c r="N7" s="10" t="n">
        <f aca="false">SUM(B7:M7)</f>
        <v>0</v>
      </c>
    </row>
    <row r="8" customFormat="false" ht="15" hidden="false" customHeight="false" outlineLevel="0" collapsed="false">
      <c r="A8" s="13" t="s">
        <v>34</v>
      </c>
      <c r="B8" s="9" t="n">
        <v>0</v>
      </c>
      <c r="C8" s="9" t="n">
        <v>0</v>
      </c>
      <c r="D8" s="9" t="n">
        <v>0</v>
      </c>
      <c r="E8" s="9" t="n">
        <v>0</v>
      </c>
      <c r="F8" s="9" t="n">
        <v>0</v>
      </c>
      <c r="G8" s="9" t="n">
        <v>0</v>
      </c>
      <c r="H8" s="9" t="n">
        <v>0</v>
      </c>
      <c r="I8" s="9" t="n">
        <v>0</v>
      </c>
      <c r="J8" s="9" t="n">
        <v>0</v>
      </c>
      <c r="K8" s="9" t="n">
        <v>0</v>
      </c>
      <c r="L8" s="9" t="n">
        <v>0</v>
      </c>
      <c r="M8" s="9" t="n">
        <v>0</v>
      </c>
      <c r="N8" s="10" t="n">
        <f aca="false">SUM(B8:M8)</f>
        <v>0</v>
      </c>
    </row>
    <row r="9" customFormat="false" ht="15" hidden="false" customHeight="false" outlineLevel="0" collapsed="false">
      <c r="A9" s="8" t="s">
        <v>35</v>
      </c>
      <c r="B9" s="14" t="n">
        <f aca="false">SUM(B6:B8)</f>
        <v>0</v>
      </c>
      <c r="C9" s="14" t="n">
        <f aca="false">SUM(C6:C8)</f>
        <v>0</v>
      </c>
      <c r="D9" s="14" t="n">
        <f aca="false">SUM(D6:D8)</f>
        <v>0</v>
      </c>
      <c r="E9" s="14" t="n">
        <f aca="false">SUM(E6:E8)</f>
        <v>0</v>
      </c>
      <c r="F9" s="14" t="n">
        <f aca="false">SUM(F6:F8)</f>
        <v>0</v>
      </c>
      <c r="G9" s="14" t="n">
        <f aca="false">SUM(G6:G8)</f>
        <v>0</v>
      </c>
      <c r="H9" s="14" t="n">
        <f aca="false">SUM(H6:H8)</f>
        <v>0</v>
      </c>
      <c r="I9" s="14" t="n">
        <f aca="false">SUM(I6:I8)</f>
        <v>0</v>
      </c>
      <c r="J9" s="14" t="n">
        <f aca="false">SUM(J6:J8)</f>
        <v>0</v>
      </c>
      <c r="K9" s="14" t="n">
        <f aca="false">SUM(K6:K8)</f>
        <v>0</v>
      </c>
      <c r="L9" s="14" t="n">
        <f aca="false">SUM(L6:L8)</f>
        <v>0</v>
      </c>
      <c r="M9" s="14" t="n">
        <f aca="false">SUM(M6:M8)</f>
        <v>0</v>
      </c>
      <c r="N9" s="14" t="n">
        <f aca="false">SUM(B9:M9)</f>
        <v>0</v>
      </c>
    </row>
    <row r="10" customFormat="false" ht="15" hidden="false" customHeight="false" outlineLevel="0" collapsed="false">
      <c r="A10" s="11" t="s">
        <v>36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customFormat="false" ht="15" hidden="false" customHeight="false" outlineLevel="0" collapsed="false">
      <c r="A11" s="13" t="s">
        <v>37</v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0</v>
      </c>
      <c r="K11" s="9" t="n">
        <v>0</v>
      </c>
      <c r="L11" s="9" t="n">
        <v>0</v>
      </c>
      <c r="M11" s="9" t="n">
        <v>0</v>
      </c>
      <c r="N11" s="10" t="n">
        <f aca="false">SUM(B11:M11)</f>
        <v>0</v>
      </c>
    </row>
    <row r="12" customFormat="false" ht="15" hidden="false" customHeight="false" outlineLevel="0" collapsed="false">
      <c r="A12" s="13" t="s">
        <v>38</v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10" t="n">
        <f aca="false">SUM(B12:M12)</f>
        <v>0</v>
      </c>
    </row>
    <row r="13" customFormat="false" ht="15" hidden="false" customHeight="false" outlineLevel="0" collapsed="false">
      <c r="A13" s="13" t="s">
        <v>39</v>
      </c>
      <c r="B13" s="9" t="n">
        <v>0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10" t="n">
        <f aca="false">SUM(B13:M13)</f>
        <v>0</v>
      </c>
    </row>
    <row r="14" customFormat="false" ht="15" hidden="false" customHeight="false" outlineLevel="0" collapsed="false">
      <c r="A14" s="13" t="s">
        <v>40</v>
      </c>
      <c r="B14" s="9" t="n">
        <v>0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  <c r="I14" s="9" t="n">
        <v>0</v>
      </c>
      <c r="J14" s="9" t="n">
        <v>0</v>
      </c>
      <c r="K14" s="9" t="n">
        <v>0</v>
      </c>
      <c r="L14" s="9" t="n">
        <v>0</v>
      </c>
      <c r="M14" s="9" t="n">
        <v>0</v>
      </c>
      <c r="N14" s="10" t="n">
        <f aca="false">SUM(B14:M14)</f>
        <v>0</v>
      </c>
    </row>
    <row r="15" customFormat="false" ht="15" hidden="false" customHeight="false" outlineLevel="0" collapsed="false">
      <c r="A15" s="13" t="s">
        <v>41</v>
      </c>
      <c r="B15" s="9" t="n">
        <v>0</v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10" t="n">
        <f aca="false">SUM(B15:M15)</f>
        <v>0</v>
      </c>
    </row>
    <row r="16" customFormat="false" ht="15" hidden="false" customHeight="false" outlineLevel="0" collapsed="false">
      <c r="A16" s="13" t="s">
        <v>42</v>
      </c>
      <c r="B16" s="9" t="n">
        <v>0</v>
      </c>
      <c r="C16" s="9" t="n">
        <v>0</v>
      </c>
      <c r="D16" s="9" t="n">
        <v>0</v>
      </c>
      <c r="E16" s="9" t="n">
        <v>0</v>
      </c>
      <c r="F16" s="9" t="n">
        <v>0</v>
      </c>
      <c r="G16" s="9" t="n">
        <v>0</v>
      </c>
      <c r="H16" s="9" t="n">
        <v>0</v>
      </c>
      <c r="I16" s="9" t="n">
        <v>0</v>
      </c>
      <c r="J16" s="9" t="n">
        <v>0</v>
      </c>
      <c r="K16" s="9" t="n">
        <v>0</v>
      </c>
      <c r="L16" s="9" t="n">
        <v>0</v>
      </c>
      <c r="M16" s="9" t="n">
        <v>0</v>
      </c>
      <c r="N16" s="10" t="n">
        <f aca="false">SUM(B16:M16)</f>
        <v>0</v>
      </c>
    </row>
    <row r="17" customFormat="false" ht="15" hidden="false" customHeight="false" outlineLevel="0" collapsed="false">
      <c r="A17" s="13" t="s">
        <v>43</v>
      </c>
      <c r="B17" s="9" t="n">
        <v>0</v>
      </c>
      <c r="C17" s="9" t="n">
        <v>0</v>
      </c>
      <c r="D17" s="9" t="n">
        <v>0</v>
      </c>
      <c r="E17" s="9" t="n">
        <v>0</v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0</v>
      </c>
      <c r="K17" s="9" t="n">
        <v>0</v>
      </c>
      <c r="L17" s="9" t="n">
        <v>0</v>
      </c>
      <c r="M17" s="9" t="n">
        <v>0</v>
      </c>
      <c r="N17" s="10" t="n">
        <f aca="false">SUM(B17:M17)</f>
        <v>0</v>
      </c>
    </row>
    <row r="18" customFormat="false" ht="15" hidden="false" customHeight="false" outlineLevel="0" collapsed="false">
      <c r="A18" s="13" t="s">
        <v>44</v>
      </c>
      <c r="B18" s="9" t="n">
        <v>0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0</v>
      </c>
      <c r="M18" s="9" t="n">
        <v>0</v>
      </c>
      <c r="N18" s="10" t="n">
        <f aca="false">SUM(B18:M18)</f>
        <v>0</v>
      </c>
    </row>
    <row r="19" customFormat="false" ht="15" hidden="false" customHeight="false" outlineLevel="0" collapsed="false">
      <c r="A19" s="13" t="s">
        <v>45</v>
      </c>
      <c r="B19" s="9" t="n">
        <v>0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10" t="n">
        <f aca="false">SUM(B19:M19)</f>
        <v>0</v>
      </c>
    </row>
    <row r="20" customFormat="false" ht="15" hidden="false" customHeight="false" outlineLevel="0" collapsed="false">
      <c r="A20" s="13" t="s">
        <v>46</v>
      </c>
      <c r="B20" s="9" t="n">
        <v>0</v>
      </c>
      <c r="C20" s="9" t="n">
        <v>0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10" t="n">
        <f aca="false">SUM(B20:M20)</f>
        <v>0</v>
      </c>
    </row>
    <row r="21" customFormat="false" ht="15" hidden="false" customHeight="false" outlineLevel="0" collapsed="false">
      <c r="A21" s="8" t="s">
        <v>47</v>
      </c>
      <c r="B21" s="14" t="n">
        <f aca="false">SUM(B11:B20)</f>
        <v>0</v>
      </c>
      <c r="C21" s="14" t="n">
        <f aca="false">SUM(C11:C20)</f>
        <v>0</v>
      </c>
      <c r="D21" s="14" t="n">
        <f aca="false">SUM(D11:D20)</f>
        <v>0</v>
      </c>
      <c r="E21" s="14" t="n">
        <f aca="false">SUM(E11:E20)</f>
        <v>0</v>
      </c>
      <c r="F21" s="14" t="n">
        <f aca="false">SUM(F11:F20)</f>
        <v>0</v>
      </c>
      <c r="G21" s="14" t="n">
        <f aca="false">SUM(G11:G20)</f>
        <v>0</v>
      </c>
      <c r="H21" s="14" t="n">
        <f aca="false">SUM(H11:H20)</f>
        <v>0</v>
      </c>
      <c r="I21" s="14" t="n">
        <f aca="false">SUM(I11:I20)</f>
        <v>0</v>
      </c>
      <c r="J21" s="14" t="n">
        <f aca="false">SUM(J11:J20)</f>
        <v>0</v>
      </c>
      <c r="K21" s="14" t="n">
        <f aca="false">SUM(K11:K20)</f>
        <v>0</v>
      </c>
      <c r="L21" s="14" t="n">
        <f aca="false">SUM(L11:L20)</f>
        <v>0</v>
      </c>
      <c r="M21" s="14" t="n">
        <f aca="false">SUM(M11:M20)</f>
        <v>0</v>
      </c>
      <c r="N21" s="14" t="n">
        <f aca="false">SUM(B21:M21)</f>
        <v>0</v>
      </c>
    </row>
    <row r="22" customFormat="false" ht="15" hidden="false" customHeight="false" outlineLevel="0" collapsed="false">
      <c r="A22" s="8" t="s">
        <v>48</v>
      </c>
      <c r="B22" s="14" t="n">
        <f aca="false">B9-B21</f>
        <v>0</v>
      </c>
      <c r="C22" s="14" t="n">
        <f aca="false">C9-C21</f>
        <v>0</v>
      </c>
      <c r="D22" s="14" t="n">
        <f aca="false">D9-D21</f>
        <v>0</v>
      </c>
      <c r="E22" s="14" t="n">
        <f aca="false">E9-E21</f>
        <v>0</v>
      </c>
      <c r="F22" s="14" t="n">
        <f aca="false">F9-F21</f>
        <v>0</v>
      </c>
      <c r="G22" s="14" t="n">
        <f aca="false">G9-G21</f>
        <v>0</v>
      </c>
      <c r="H22" s="14" t="n">
        <f aca="false">H9-H21</f>
        <v>0</v>
      </c>
      <c r="I22" s="14" t="n">
        <f aca="false">I9-I21</f>
        <v>0</v>
      </c>
      <c r="J22" s="14" t="n">
        <f aca="false">J9-J21</f>
        <v>0</v>
      </c>
      <c r="K22" s="14" t="n">
        <f aca="false">K9-K21</f>
        <v>0</v>
      </c>
      <c r="L22" s="14" t="n">
        <f aca="false">L9-L21</f>
        <v>0</v>
      </c>
      <c r="M22" s="14" t="n">
        <f aca="false">M9-M21</f>
        <v>0</v>
      </c>
      <c r="N22" s="14" t="n">
        <f aca="false">N9-N21</f>
        <v>0</v>
      </c>
    </row>
    <row r="23" customFormat="false" ht="15" hidden="false" customHeight="false" outlineLevel="0" collapsed="false">
      <c r="A23" s="8" t="s">
        <v>49</v>
      </c>
      <c r="B23" s="14" t="n">
        <f aca="false">B4+B22</f>
        <v>0</v>
      </c>
      <c r="C23" s="14" t="n">
        <f aca="false">C4+C22</f>
        <v>0</v>
      </c>
      <c r="D23" s="14" t="n">
        <f aca="false">D4+D22</f>
        <v>0</v>
      </c>
      <c r="E23" s="14" t="n">
        <f aca="false">E4+E22</f>
        <v>0</v>
      </c>
      <c r="F23" s="14" t="n">
        <f aca="false">F4+F22</f>
        <v>0</v>
      </c>
      <c r="G23" s="14" t="n">
        <f aca="false">G4+G22</f>
        <v>0</v>
      </c>
      <c r="H23" s="14" t="n">
        <f aca="false">H4+H22</f>
        <v>0</v>
      </c>
      <c r="I23" s="14" t="n">
        <f aca="false">I4+I22</f>
        <v>0</v>
      </c>
      <c r="J23" s="14" t="n">
        <f aca="false">J4+J22</f>
        <v>0</v>
      </c>
      <c r="K23" s="14" t="n">
        <f aca="false">K4+K22</f>
        <v>0</v>
      </c>
      <c r="L23" s="14" t="n">
        <f aca="false">L4+L22</f>
        <v>0</v>
      </c>
      <c r="M23" s="14" t="n">
        <f aca="false">M4+M22</f>
        <v>0</v>
      </c>
      <c r="N23" s="14" t="n">
        <f aca="false">M23</f>
        <v>0</v>
      </c>
    </row>
    <row r="25" customFormat="false" ht="15" hidden="false" customHeight="false" outlineLevel="0" collapsed="false">
      <c r="A25" s="8" t="s">
        <v>50</v>
      </c>
      <c r="B25" s="9" t="n">
        <v>0</v>
      </c>
      <c r="C25" s="10" t="n">
        <f aca="false">$B$25</f>
        <v>0</v>
      </c>
      <c r="D25" s="10" t="n">
        <f aca="false">$B$25</f>
        <v>0</v>
      </c>
      <c r="E25" s="10" t="n">
        <f aca="false">$B$25</f>
        <v>0</v>
      </c>
      <c r="F25" s="10" t="n">
        <f aca="false">$B$25</f>
        <v>0</v>
      </c>
      <c r="G25" s="10" t="n">
        <f aca="false">$B$25</f>
        <v>0</v>
      </c>
      <c r="H25" s="10" t="n">
        <f aca="false">$B$25</f>
        <v>0</v>
      </c>
      <c r="I25" s="10" t="n">
        <f aca="false">$B$25</f>
        <v>0</v>
      </c>
      <c r="J25" s="10" t="n">
        <f aca="false">$B$25</f>
        <v>0</v>
      </c>
      <c r="K25" s="10" t="n">
        <f aca="false">$B$25</f>
        <v>0</v>
      </c>
      <c r="L25" s="10" t="n">
        <f aca="false">$B$25</f>
        <v>0</v>
      </c>
      <c r="M25" s="10" t="n">
        <f aca="false">$B$25</f>
        <v>0</v>
      </c>
    </row>
    <row r="26" customFormat="false" ht="15" hidden="false" customHeight="false" outlineLevel="0" collapsed="false">
      <c r="A26" s="8" t="s">
        <v>51</v>
      </c>
      <c r="B26" s="15" t="str">
        <f aca="false">IF(B23&lt;B25,"Below","")</f>
        <v/>
      </c>
      <c r="C26" s="15" t="str">
        <f aca="false">IF(C23&lt;C25,"Below","")</f>
        <v/>
      </c>
      <c r="D26" s="15" t="str">
        <f aca="false">IF(D23&lt;D25,"Below","")</f>
        <v/>
      </c>
      <c r="E26" s="15" t="str">
        <f aca="false">IF(E23&lt;E25,"Below","")</f>
        <v/>
      </c>
      <c r="F26" s="15" t="str">
        <f aca="false">IF(F23&lt;F25,"Below","")</f>
        <v/>
      </c>
      <c r="G26" s="15" t="str">
        <f aca="false">IF(G23&lt;G25,"Below","")</f>
        <v/>
      </c>
      <c r="H26" s="15" t="str">
        <f aca="false">IF(H23&lt;H25,"Below","")</f>
        <v/>
      </c>
      <c r="I26" s="15" t="str">
        <f aca="false">IF(I23&lt;I25,"Below","")</f>
        <v/>
      </c>
      <c r="J26" s="15" t="str">
        <f aca="false">IF(J23&lt;J25,"Below","")</f>
        <v/>
      </c>
      <c r="K26" s="15" t="str">
        <f aca="false">IF(K23&lt;K25,"Below","")</f>
        <v/>
      </c>
      <c r="L26" s="15" t="str">
        <f aca="false">IF(L23&lt;L25,"Below","")</f>
        <v/>
      </c>
      <c r="M26" s="15" t="str">
        <f aca="false">IF(M23&lt;M25,"Below","")</f>
        <v/>
      </c>
    </row>
  </sheetData>
  <sheetProtection sheet="true" formatCells="false"/>
  <conditionalFormatting sqref="B23:M23">
    <cfRule type="expression" priority="2" aboveAverage="0" equalAverage="0" bottom="0" percent="0" rank="0" text="" dxfId="0">
      <formula>AND(B$25&lt;&gt;"",B23&lt;B$25)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5" min="2" style="0" width="12"/>
  </cols>
  <sheetData>
    <row r="1" customFormat="false" ht="17.35" hidden="false" customHeight="false" outlineLevel="0" collapsed="false">
      <c r="A1" s="1" t="s">
        <v>52</v>
      </c>
    </row>
    <row r="2" customFormat="false" ht="15" hidden="false" customHeight="false" outlineLevel="0" collapsed="false">
      <c r="A2" s="6" t="s">
        <v>15</v>
      </c>
    </row>
    <row r="3" customFormat="false" ht="15" hidden="false" customHeight="false" outlineLevel="0" collapsed="false">
      <c r="A3" s="7" t="s">
        <v>16</v>
      </c>
      <c r="B3" s="7" t="s">
        <v>53</v>
      </c>
      <c r="C3" s="7" t="s">
        <v>54</v>
      </c>
      <c r="D3" s="7" t="s">
        <v>55</v>
      </c>
      <c r="E3" s="7" t="s">
        <v>56</v>
      </c>
      <c r="F3" s="7" t="s">
        <v>57</v>
      </c>
      <c r="G3" s="7" t="s">
        <v>58</v>
      </c>
      <c r="H3" s="7" t="s">
        <v>59</v>
      </c>
      <c r="I3" s="7" t="s">
        <v>60</v>
      </c>
      <c r="J3" s="7" t="s">
        <v>61</v>
      </c>
      <c r="K3" s="7" t="s">
        <v>62</v>
      </c>
      <c r="L3" s="7" t="s">
        <v>63</v>
      </c>
      <c r="M3" s="7" t="s">
        <v>64</v>
      </c>
      <c r="N3" s="7" t="s">
        <v>65</v>
      </c>
      <c r="O3" s="7" t="s">
        <v>29</v>
      </c>
    </row>
    <row r="4" customFormat="false" ht="15" hidden="false" customHeight="false" outlineLevel="0" collapsed="false">
      <c r="A4" s="8" t="s">
        <v>30</v>
      </c>
      <c r="B4" s="9" t="n">
        <v>0</v>
      </c>
      <c r="C4" s="10" t="n">
        <f aca="false">B23</f>
        <v>0</v>
      </c>
      <c r="D4" s="10" t="n">
        <f aca="false">C23</f>
        <v>0</v>
      </c>
      <c r="E4" s="10" t="n">
        <f aca="false">D23</f>
        <v>0</v>
      </c>
      <c r="F4" s="10" t="n">
        <f aca="false">E23</f>
        <v>0</v>
      </c>
      <c r="G4" s="10" t="n">
        <f aca="false">F23</f>
        <v>0</v>
      </c>
      <c r="H4" s="10" t="n">
        <f aca="false">G23</f>
        <v>0</v>
      </c>
      <c r="I4" s="10" t="n">
        <f aca="false">H23</f>
        <v>0</v>
      </c>
      <c r="J4" s="10" t="n">
        <f aca="false">I23</f>
        <v>0</v>
      </c>
      <c r="K4" s="10" t="n">
        <f aca="false">J23</f>
        <v>0</v>
      </c>
      <c r="L4" s="10" t="n">
        <f aca="false">K23</f>
        <v>0</v>
      </c>
      <c r="M4" s="10" t="n">
        <f aca="false">L23</f>
        <v>0</v>
      </c>
      <c r="N4" s="10" t="n">
        <f aca="false">M23</f>
        <v>0</v>
      </c>
      <c r="O4" s="10" t="n">
        <f aca="false">B4</f>
        <v>0</v>
      </c>
    </row>
    <row r="5" customFormat="false" ht="15" hidden="false" customHeight="false" outlineLevel="0" collapsed="false">
      <c r="A5" s="11" t="s">
        <v>31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customFormat="false" ht="15" hidden="false" customHeight="false" outlineLevel="0" collapsed="false">
      <c r="A6" s="13" t="s">
        <v>32</v>
      </c>
      <c r="B6" s="9" t="n">
        <v>0</v>
      </c>
      <c r="C6" s="9" t="n">
        <v>0</v>
      </c>
      <c r="D6" s="9" t="n">
        <v>0</v>
      </c>
      <c r="E6" s="9" t="n">
        <v>0</v>
      </c>
      <c r="F6" s="9" t="n">
        <v>0</v>
      </c>
      <c r="G6" s="9" t="n">
        <v>0</v>
      </c>
      <c r="H6" s="9" t="n">
        <v>0</v>
      </c>
      <c r="I6" s="9" t="n">
        <v>0</v>
      </c>
      <c r="J6" s="9" t="n">
        <v>0</v>
      </c>
      <c r="K6" s="9" t="n">
        <v>0</v>
      </c>
      <c r="L6" s="9" t="n">
        <v>0</v>
      </c>
      <c r="M6" s="9" t="n">
        <v>0</v>
      </c>
      <c r="N6" s="9" t="n">
        <v>0</v>
      </c>
      <c r="O6" s="10" t="n">
        <f aca="false">SUM(B6:N6)</f>
        <v>0</v>
      </c>
    </row>
    <row r="7" customFormat="false" ht="15" hidden="false" customHeight="false" outlineLevel="0" collapsed="false">
      <c r="A7" s="13" t="s">
        <v>33</v>
      </c>
      <c r="B7" s="9" t="n">
        <v>0</v>
      </c>
      <c r="C7" s="9" t="n">
        <v>0</v>
      </c>
      <c r="D7" s="9" t="n">
        <v>0</v>
      </c>
      <c r="E7" s="9" t="n">
        <v>0</v>
      </c>
      <c r="F7" s="9" t="n">
        <v>0</v>
      </c>
      <c r="G7" s="9" t="n">
        <v>0</v>
      </c>
      <c r="H7" s="9" t="n">
        <v>0</v>
      </c>
      <c r="I7" s="9" t="n">
        <v>0</v>
      </c>
      <c r="J7" s="9" t="n">
        <v>0</v>
      </c>
      <c r="K7" s="9" t="n">
        <v>0</v>
      </c>
      <c r="L7" s="9" t="n">
        <v>0</v>
      </c>
      <c r="M7" s="9" t="n">
        <v>0</v>
      </c>
      <c r="N7" s="9" t="n">
        <v>0</v>
      </c>
      <c r="O7" s="10" t="n">
        <f aca="false">SUM(B7:N7)</f>
        <v>0</v>
      </c>
    </row>
    <row r="8" customFormat="false" ht="15" hidden="false" customHeight="false" outlineLevel="0" collapsed="false">
      <c r="A8" s="13" t="s">
        <v>34</v>
      </c>
      <c r="B8" s="9" t="n">
        <v>0</v>
      </c>
      <c r="C8" s="9" t="n">
        <v>0</v>
      </c>
      <c r="D8" s="9" t="n">
        <v>0</v>
      </c>
      <c r="E8" s="9" t="n">
        <v>0</v>
      </c>
      <c r="F8" s="9" t="n">
        <v>0</v>
      </c>
      <c r="G8" s="9" t="n">
        <v>0</v>
      </c>
      <c r="H8" s="9" t="n">
        <v>0</v>
      </c>
      <c r="I8" s="9" t="n">
        <v>0</v>
      </c>
      <c r="J8" s="9" t="n">
        <v>0</v>
      </c>
      <c r="K8" s="9" t="n">
        <v>0</v>
      </c>
      <c r="L8" s="9" t="n">
        <v>0</v>
      </c>
      <c r="M8" s="9" t="n">
        <v>0</v>
      </c>
      <c r="N8" s="9" t="n">
        <v>0</v>
      </c>
      <c r="O8" s="10" t="n">
        <f aca="false">SUM(B8:N8)</f>
        <v>0</v>
      </c>
    </row>
    <row r="9" customFormat="false" ht="15" hidden="false" customHeight="false" outlineLevel="0" collapsed="false">
      <c r="A9" s="8" t="s">
        <v>35</v>
      </c>
      <c r="B9" s="14" t="n">
        <f aca="false">SUM(B6:B8)</f>
        <v>0</v>
      </c>
      <c r="C9" s="14" t="n">
        <f aca="false">SUM(C6:C8)</f>
        <v>0</v>
      </c>
      <c r="D9" s="14" t="n">
        <f aca="false">SUM(D6:D8)</f>
        <v>0</v>
      </c>
      <c r="E9" s="14" t="n">
        <f aca="false">SUM(E6:E8)</f>
        <v>0</v>
      </c>
      <c r="F9" s="14" t="n">
        <f aca="false">SUM(F6:F8)</f>
        <v>0</v>
      </c>
      <c r="G9" s="14" t="n">
        <f aca="false">SUM(G6:G8)</f>
        <v>0</v>
      </c>
      <c r="H9" s="14" t="n">
        <f aca="false">SUM(H6:H8)</f>
        <v>0</v>
      </c>
      <c r="I9" s="14" t="n">
        <f aca="false">SUM(I6:I8)</f>
        <v>0</v>
      </c>
      <c r="J9" s="14" t="n">
        <f aca="false">SUM(J6:J8)</f>
        <v>0</v>
      </c>
      <c r="K9" s="14" t="n">
        <f aca="false">SUM(K6:K8)</f>
        <v>0</v>
      </c>
      <c r="L9" s="14" t="n">
        <f aca="false">SUM(L6:L8)</f>
        <v>0</v>
      </c>
      <c r="M9" s="14" t="n">
        <f aca="false">SUM(M6:M8)</f>
        <v>0</v>
      </c>
      <c r="N9" s="14" t="n">
        <f aca="false">SUM(N6:N8)</f>
        <v>0</v>
      </c>
      <c r="O9" s="14" t="n">
        <f aca="false">SUM(B9:N9)</f>
        <v>0</v>
      </c>
    </row>
    <row r="10" customFormat="false" ht="15" hidden="false" customHeight="false" outlineLevel="0" collapsed="false">
      <c r="A10" s="11" t="s">
        <v>36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Format="false" ht="15" hidden="false" customHeight="false" outlineLevel="0" collapsed="false">
      <c r="A11" s="13" t="s">
        <v>37</v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0</v>
      </c>
      <c r="K11" s="9" t="n">
        <v>0</v>
      </c>
      <c r="L11" s="9" t="n">
        <v>0</v>
      </c>
      <c r="M11" s="9" t="n">
        <v>0</v>
      </c>
      <c r="N11" s="9" t="n">
        <v>0</v>
      </c>
      <c r="O11" s="10" t="n">
        <f aca="false">SUM(B11:N11)</f>
        <v>0</v>
      </c>
    </row>
    <row r="12" customFormat="false" ht="15" hidden="false" customHeight="false" outlineLevel="0" collapsed="false">
      <c r="A12" s="13" t="s">
        <v>38</v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9" t="n">
        <v>0</v>
      </c>
      <c r="O12" s="10" t="n">
        <f aca="false">SUM(B12:N12)</f>
        <v>0</v>
      </c>
    </row>
    <row r="13" customFormat="false" ht="15" hidden="false" customHeight="false" outlineLevel="0" collapsed="false">
      <c r="A13" s="13" t="s">
        <v>39</v>
      </c>
      <c r="B13" s="9" t="n">
        <v>0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9" t="n">
        <v>0</v>
      </c>
      <c r="O13" s="10" t="n">
        <f aca="false">SUM(B13:N13)</f>
        <v>0</v>
      </c>
    </row>
    <row r="14" customFormat="false" ht="15" hidden="false" customHeight="false" outlineLevel="0" collapsed="false">
      <c r="A14" s="13" t="s">
        <v>40</v>
      </c>
      <c r="B14" s="9" t="n">
        <v>0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  <c r="I14" s="9" t="n">
        <v>0</v>
      </c>
      <c r="J14" s="9" t="n">
        <v>0</v>
      </c>
      <c r="K14" s="9" t="n">
        <v>0</v>
      </c>
      <c r="L14" s="9" t="n">
        <v>0</v>
      </c>
      <c r="M14" s="9" t="n">
        <v>0</v>
      </c>
      <c r="N14" s="9" t="n">
        <v>0</v>
      </c>
      <c r="O14" s="10" t="n">
        <f aca="false">SUM(B14:N14)</f>
        <v>0</v>
      </c>
    </row>
    <row r="15" customFormat="false" ht="15" hidden="false" customHeight="false" outlineLevel="0" collapsed="false">
      <c r="A15" s="13" t="s">
        <v>41</v>
      </c>
      <c r="B15" s="9" t="n">
        <v>0</v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9" t="n">
        <v>0</v>
      </c>
      <c r="O15" s="10" t="n">
        <f aca="false">SUM(B15:N15)</f>
        <v>0</v>
      </c>
    </row>
    <row r="16" customFormat="false" ht="15" hidden="false" customHeight="false" outlineLevel="0" collapsed="false">
      <c r="A16" s="13" t="s">
        <v>42</v>
      </c>
      <c r="B16" s="9" t="n">
        <v>0</v>
      </c>
      <c r="C16" s="9" t="n">
        <v>0</v>
      </c>
      <c r="D16" s="9" t="n">
        <v>0</v>
      </c>
      <c r="E16" s="9" t="n">
        <v>0</v>
      </c>
      <c r="F16" s="9" t="n">
        <v>0</v>
      </c>
      <c r="G16" s="9" t="n">
        <v>0</v>
      </c>
      <c r="H16" s="9" t="n">
        <v>0</v>
      </c>
      <c r="I16" s="9" t="n">
        <v>0</v>
      </c>
      <c r="J16" s="9" t="n">
        <v>0</v>
      </c>
      <c r="K16" s="9" t="n">
        <v>0</v>
      </c>
      <c r="L16" s="9" t="n">
        <v>0</v>
      </c>
      <c r="M16" s="9" t="n">
        <v>0</v>
      </c>
      <c r="N16" s="9" t="n">
        <v>0</v>
      </c>
      <c r="O16" s="10" t="n">
        <f aca="false">SUM(B16:N16)</f>
        <v>0</v>
      </c>
    </row>
    <row r="17" customFormat="false" ht="15" hidden="false" customHeight="false" outlineLevel="0" collapsed="false">
      <c r="A17" s="13" t="s">
        <v>43</v>
      </c>
      <c r="B17" s="9" t="n">
        <v>0</v>
      </c>
      <c r="C17" s="9" t="n">
        <v>0</v>
      </c>
      <c r="D17" s="9" t="n">
        <v>0</v>
      </c>
      <c r="E17" s="9" t="n">
        <v>0</v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0</v>
      </c>
      <c r="K17" s="9" t="n">
        <v>0</v>
      </c>
      <c r="L17" s="9" t="n">
        <v>0</v>
      </c>
      <c r="M17" s="9" t="n">
        <v>0</v>
      </c>
      <c r="N17" s="9" t="n">
        <v>0</v>
      </c>
      <c r="O17" s="10" t="n">
        <f aca="false">SUM(B17:N17)</f>
        <v>0</v>
      </c>
    </row>
    <row r="18" customFormat="false" ht="15" hidden="false" customHeight="false" outlineLevel="0" collapsed="false">
      <c r="A18" s="13" t="s">
        <v>44</v>
      </c>
      <c r="B18" s="9" t="n">
        <v>0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0</v>
      </c>
      <c r="M18" s="9" t="n">
        <v>0</v>
      </c>
      <c r="N18" s="9" t="n">
        <v>0</v>
      </c>
      <c r="O18" s="10" t="n">
        <f aca="false">SUM(B18:N18)</f>
        <v>0</v>
      </c>
    </row>
    <row r="19" customFormat="false" ht="15" hidden="false" customHeight="false" outlineLevel="0" collapsed="false">
      <c r="A19" s="13" t="s">
        <v>45</v>
      </c>
      <c r="B19" s="9" t="n">
        <v>0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0</v>
      </c>
      <c r="O19" s="10" t="n">
        <f aca="false">SUM(B19:N19)</f>
        <v>0</v>
      </c>
    </row>
    <row r="20" customFormat="false" ht="15" hidden="false" customHeight="false" outlineLevel="0" collapsed="false">
      <c r="A20" s="13" t="s">
        <v>46</v>
      </c>
      <c r="B20" s="9" t="n">
        <v>0</v>
      </c>
      <c r="C20" s="9" t="n">
        <v>0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9" t="n">
        <v>0</v>
      </c>
      <c r="O20" s="10" t="n">
        <f aca="false">SUM(B20:N20)</f>
        <v>0</v>
      </c>
    </row>
    <row r="21" customFormat="false" ht="15" hidden="false" customHeight="false" outlineLevel="0" collapsed="false">
      <c r="A21" s="8" t="s">
        <v>47</v>
      </c>
      <c r="B21" s="14" t="n">
        <f aca="false">SUM(B11:B20)</f>
        <v>0</v>
      </c>
      <c r="C21" s="14" t="n">
        <f aca="false">SUM(C11:C20)</f>
        <v>0</v>
      </c>
      <c r="D21" s="14" t="n">
        <f aca="false">SUM(D11:D20)</f>
        <v>0</v>
      </c>
      <c r="E21" s="14" t="n">
        <f aca="false">SUM(E11:E20)</f>
        <v>0</v>
      </c>
      <c r="F21" s="14" t="n">
        <f aca="false">SUM(F11:F20)</f>
        <v>0</v>
      </c>
      <c r="G21" s="14" t="n">
        <f aca="false">SUM(G11:G20)</f>
        <v>0</v>
      </c>
      <c r="H21" s="14" t="n">
        <f aca="false">SUM(H11:H20)</f>
        <v>0</v>
      </c>
      <c r="I21" s="14" t="n">
        <f aca="false">SUM(I11:I20)</f>
        <v>0</v>
      </c>
      <c r="J21" s="14" t="n">
        <f aca="false">SUM(J11:J20)</f>
        <v>0</v>
      </c>
      <c r="K21" s="14" t="n">
        <f aca="false">SUM(K11:K20)</f>
        <v>0</v>
      </c>
      <c r="L21" s="14" t="n">
        <f aca="false">SUM(L11:L20)</f>
        <v>0</v>
      </c>
      <c r="M21" s="14" t="n">
        <f aca="false">SUM(M11:M20)</f>
        <v>0</v>
      </c>
      <c r="N21" s="14" t="n">
        <f aca="false">SUM(N11:N20)</f>
        <v>0</v>
      </c>
      <c r="O21" s="14" t="n">
        <f aca="false">SUM(B21:N21)</f>
        <v>0</v>
      </c>
    </row>
    <row r="22" customFormat="false" ht="15" hidden="false" customHeight="false" outlineLevel="0" collapsed="false">
      <c r="A22" s="8" t="s">
        <v>48</v>
      </c>
      <c r="B22" s="14" t="n">
        <f aca="false">B9-B21</f>
        <v>0</v>
      </c>
      <c r="C22" s="14" t="n">
        <f aca="false">C9-C21</f>
        <v>0</v>
      </c>
      <c r="D22" s="14" t="n">
        <f aca="false">D9-D21</f>
        <v>0</v>
      </c>
      <c r="E22" s="14" t="n">
        <f aca="false">E9-E21</f>
        <v>0</v>
      </c>
      <c r="F22" s="14" t="n">
        <f aca="false">F9-F21</f>
        <v>0</v>
      </c>
      <c r="G22" s="14" t="n">
        <f aca="false">G9-G21</f>
        <v>0</v>
      </c>
      <c r="H22" s="14" t="n">
        <f aca="false">H9-H21</f>
        <v>0</v>
      </c>
      <c r="I22" s="14" t="n">
        <f aca="false">I9-I21</f>
        <v>0</v>
      </c>
      <c r="J22" s="14" t="n">
        <f aca="false">J9-J21</f>
        <v>0</v>
      </c>
      <c r="K22" s="14" t="n">
        <f aca="false">K9-K21</f>
        <v>0</v>
      </c>
      <c r="L22" s="14" t="n">
        <f aca="false">L9-L21</f>
        <v>0</v>
      </c>
      <c r="M22" s="14" t="n">
        <f aca="false">M9-M21</f>
        <v>0</v>
      </c>
      <c r="N22" s="14" t="n">
        <f aca="false">N9-N21</f>
        <v>0</v>
      </c>
      <c r="O22" s="14" t="n">
        <f aca="false">O9-O21</f>
        <v>0</v>
      </c>
    </row>
    <row r="23" customFormat="false" ht="15" hidden="false" customHeight="false" outlineLevel="0" collapsed="false">
      <c r="A23" s="8" t="s">
        <v>49</v>
      </c>
      <c r="B23" s="14" t="n">
        <f aca="false">B4+B22</f>
        <v>0</v>
      </c>
      <c r="C23" s="14" t="n">
        <f aca="false">C4+C22</f>
        <v>0</v>
      </c>
      <c r="D23" s="14" t="n">
        <f aca="false">D4+D22</f>
        <v>0</v>
      </c>
      <c r="E23" s="14" t="n">
        <f aca="false">E4+E22</f>
        <v>0</v>
      </c>
      <c r="F23" s="14" t="n">
        <f aca="false">F4+F22</f>
        <v>0</v>
      </c>
      <c r="G23" s="14" t="n">
        <f aca="false">G4+G22</f>
        <v>0</v>
      </c>
      <c r="H23" s="14" t="n">
        <f aca="false">H4+H22</f>
        <v>0</v>
      </c>
      <c r="I23" s="14" t="n">
        <f aca="false">I4+I22</f>
        <v>0</v>
      </c>
      <c r="J23" s="14" t="n">
        <f aca="false">J4+J22</f>
        <v>0</v>
      </c>
      <c r="K23" s="14" t="n">
        <f aca="false">K4+K22</f>
        <v>0</v>
      </c>
      <c r="L23" s="14" t="n">
        <f aca="false">L4+L22</f>
        <v>0</v>
      </c>
      <c r="M23" s="14" t="n">
        <f aca="false">M4+M22</f>
        <v>0</v>
      </c>
      <c r="N23" s="14" t="n">
        <f aca="false">N4+N22</f>
        <v>0</v>
      </c>
      <c r="O23" s="14" t="n">
        <f aca="false">N23</f>
        <v>0</v>
      </c>
    </row>
    <row r="25" customFormat="false" ht="15" hidden="false" customHeight="false" outlineLevel="0" collapsed="false">
      <c r="A25" s="8" t="s">
        <v>50</v>
      </c>
      <c r="B25" s="9" t="n">
        <v>0</v>
      </c>
      <c r="C25" s="10" t="n">
        <f aca="false">$B$25</f>
        <v>0</v>
      </c>
      <c r="D25" s="10" t="n">
        <f aca="false">$B$25</f>
        <v>0</v>
      </c>
      <c r="E25" s="10" t="n">
        <f aca="false">$B$25</f>
        <v>0</v>
      </c>
      <c r="F25" s="10" t="n">
        <f aca="false">$B$25</f>
        <v>0</v>
      </c>
      <c r="G25" s="10" t="n">
        <f aca="false">$B$25</f>
        <v>0</v>
      </c>
      <c r="H25" s="10" t="n">
        <f aca="false">$B$25</f>
        <v>0</v>
      </c>
      <c r="I25" s="10" t="n">
        <f aca="false">$B$25</f>
        <v>0</v>
      </c>
      <c r="J25" s="10" t="n">
        <f aca="false">$B$25</f>
        <v>0</v>
      </c>
      <c r="K25" s="10" t="n">
        <f aca="false">$B$25</f>
        <v>0</v>
      </c>
      <c r="L25" s="10" t="n">
        <f aca="false">$B$25</f>
        <v>0</v>
      </c>
      <c r="M25" s="10" t="n">
        <f aca="false">$B$25</f>
        <v>0</v>
      </c>
      <c r="N25" s="10" t="n">
        <f aca="false">$B$25</f>
        <v>0</v>
      </c>
    </row>
    <row r="26" customFormat="false" ht="15" hidden="false" customHeight="false" outlineLevel="0" collapsed="false">
      <c r="A26" s="8" t="s">
        <v>51</v>
      </c>
      <c r="B26" s="15" t="str">
        <f aca="false">IF(B23&lt;B25,"Below","")</f>
        <v/>
      </c>
      <c r="C26" s="15" t="str">
        <f aca="false">IF(C23&lt;C25,"Below","")</f>
        <v/>
      </c>
      <c r="D26" s="15" t="str">
        <f aca="false">IF(D23&lt;D25,"Below","")</f>
        <v/>
      </c>
      <c r="E26" s="15" t="str">
        <f aca="false">IF(E23&lt;E25,"Below","")</f>
        <v/>
      </c>
      <c r="F26" s="15" t="str">
        <f aca="false">IF(F23&lt;F25,"Below","")</f>
        <v/>
      </c>
      <c r="G26" s="15" t="str">
        <f aca="false">IF(G23&lt;G25,"Below","")</f>
        <v/>
      </c>
      <c r="H26" s="15" t="str">
        <f aca="false">IF(H23&lt;H25,"Below","")</f>
        <v/>
      </c>
      <c r="I26" s="15" t="str">
        <f aca="false">IF(I23&lt;I25,"Below","")</f>
        <v/>
      </c>
      <c r="J26" s="15" t="str">
        <f aca="false">IF(J23&lt;J25,"Below","")</f>
        <v/>
      </c>
      <c r="K26" s="15" t="str">
        <f aca="false">IF(K23&lt;K25,"Below","")</f>
        <v/>
      </c>
      <c r="L26" s="15" t="str">
        <f aca="false">IF(L23&lt;L25,"Below","")</f>
        <v/>
      </c>
      <c r="M26" s="15" t="str">
        <f aca="false">IF(M23&lt;M25,"Below","")</f>
        <v/>
      </c>
      <c r="N26" s="15" t="str">
        <f aca="false">IF(N23&lt;N25,"Below","")</f>
        <v/>
      </c>
    </row>
  </sheetData>
  <sheetProtection sheet="true" formatCells="false"/>
  <conditionalFormatting sqref="B23:N23">
    <cfRule type="expression" priority="2" aboveAverage="0" equalAverage="0" bottom="0" percent="0" rank="0" text="" dxfId="0">
      <formula>AND(B$25&lt;&gt;"",B23&lt;B$25)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7.35" hidden="false" customHeight="false" outlineLevel="0" collapsed="false">
      <c r="A1" s="1" t="s">
        <v>66</v>
      </c>
    </row>
    <row r="2" customFormat="false" ht="15" hidden="false" customHeight="false" outlineLevel="0" collapsed="false">
      <c r="A2" s="6" t="s">
        <v>67</v>
      </c>
    </row>
    <row r="4" customFormat="false" ht="15" hidden="false" customHeight="false" outlineLevel="0" collapsed="false">
      <c r="A4" s="16" t="s">
        <v>68</v>
      </c>
      <c r="B4" s="16" t="s">
        <v>69</v>
      </c>
      <c r="C4" s="16" t="s">
        <v>70</v>
      </c>
    </row>
    <row r="5" customFormat="false" ht="31.5" hidden="false" customHeight="true" outlineLevel="0" collapsed="false">
      <c r="A5" s="17" t="s">
        <v>71</v>
      </c>
      <c r="B5" s="18" t="n">
        <v>30</v>
      </c>
      <c r="C5" s="19" t="s">
        <v>72</v>
      </c>
    </row>
    <row r="6" customFormat="false" ht="31.5" hidden="false" customHeight="true" outlineLevel="0" collapsed="false">
      <c r="A6" s="17" t="s">
        <v>73</v>
      </c>
      <c r="B6" s="18" t="n">
        <v>30</v>
      </c>
      <c r="C6" s="19" t="s">
        <v>74</v>
      </c>
    </row>
    <row r="7" customFormat="false" ht="31.5" hidden="false" customHeight="true" outlineLevel="0" collapsed="false">
      <c r="A7" s="17" t="s">
        <v>75</v>
      </c>
      <c r="B7" s="18" t="s">
        <v>76</v>
      </c>
      <c r="C7" s="19" t="s">
        <v>77</v>
      </c>
    </row>
    <row r="8" customFormat="false" ht="31.5" hidden="false" customHeight="true" outlineLevel="0" collapsed="false">
      <c r="A8" s="17" t="s">
        <v>78</v>
      </c>
      <c r="B8" s="18" t="s">
        <v>79</v>
      </c>
      <c r="C8" s="19" t="s">
        <v>80</v>
      </c>
    </row>
    <row r="11" customFormat="false" ht="15" hidden="false" customHeight="false" outlineLevel="0" collapsed="false">
      <c r="A11" s="6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5" min="2" style="0" width="12"/>
  </cols>
  <sheetData>
    <row r="1" customFormat="false" ht="17.35" hidden="false" customHeight="false" outlineLevel="0" collapsed="false">
      <c r="A1" s="1" t="s">
        <v>82</v>
      </c>
    </row>
    <row r="2" customFormat="false" ht="15" hidden="false" customHeight="false" outlineLevel="0" collapsed="false">
      <c r="A2" s="6" t="s">
        <v>83</v>
      </c>
    </row>
    <row r="3" customFormat="false" ht="15" hidden="false" customHeight="false" outlineLevel="0" collapsed="false">
      <c r="A3" s="7" t="s">
        <v>16</v>
      </c>
      <c r="B3" s="7" t="s">
        <v>53</v>
      </c>
      <c r="C3" s="7" t="s">
        <v>54</v>
      </c>
      <c r="D3" s="7" t="s">
        <v>55</v>
      </c>
      <c r="E3" s="7" t="s">
        <v>56</v>
      </c>
      <c r="F3" s="7" t="s">
        <v>57</v>
      </c>
      <c r="G3" s="7" t="s">
        <v>58</v>
      </c>
      <c r="H3" s="7" t="s">
        <v>59</v>
      </c>
      <c r="I3" s="7" t="s">
        <v>60</v>
      </c>
      <c r="J3" s="7" t="s">
        <v>61</v>
      </c>
      <c r="K3" s="7" t="s">
        <v>62</v>
      </c>
      <c r="L3" s="7" t="s">
        <v>63</v>
      </c>
      <c r="M3" s="7" t="s">
        <v>64</v>
      </c>
      <c r="N3" s="7" t="s">
        <v>65</v>
      </c>
      <c r="O3" s="7" t="s">
        <v>29</v>
      </c>
    </row>
    <row r="4" customFormat="false" ht="15" hidden="false" customHeight="false" outlineLevel="0" collapsed="false">
      <c r="A4" s="8" t="s">
        <v>30</v>
      </c>
      <c r="B4" s="9" t="n">
        <v>50000</v>
      </c>
      <c r="C4" s="10" t="n">
        <f aca="false">B23</f>
        <v>42000</v>
      </c>
      <c r="D4" s="10" t="n">
        <f aca="false">C23</f>
        <v>27000</v>
      </c>
      <c r="E4" s="10" t="n">
        <f aca="false">D23</f>
        <v>42000</v>
      </c>
      <c r="F4" s="10" t="n">
        <f aca="false">E23</f>
        <v>45000</v>
      </c>
      <c r="G4" s="10" t="n">
        <f aca="false">F23</f>
        <v>35300</v>
      </c>
      <c r="H4" s="10" t="n">
        <f aca="false">G23</f>
        <v>45550</v>
      </c>
      <c r="I4" s="10" t="n">
        <f aca="false">H23</f>
        <v>43650</v>
      </c>
      <c r="J4" s="10" t="n">
        <f aca="false">I23</f>
        <v>36050</v>
      </c>
      <c r="K4" s="10" t="n">
        <f aca="false">J23</f>
        <v>43770</v>
      </c>
      <c r="L4" s="10" t="n">
        <f aca="false">K23</f>
        <v>49470</v>
      </c>
      <c r="M4" s="10" t="n">
        <f aca="false">L23</f>
        <v>35370</v>
      </c>
      <c r="N4" s="10" t="n">
        <f aca="false">M23</f>
        <v>44570</v>
      </c>
      <c r="O4" s="10" t="n">
        <f aca="false">B4</f>
        <v>50000</v>
      </c>
    </row>
    <row r="5" customFormat="false" ht="15" hidden="false" customHeight="false" outlineLevel="0" collapsed="false">
      <c r="A5" s="11" t="s">
        <v>31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customFormat="false" ht="15" hidden="false" customHeight="false" outlineLevel="0" collapsed="false">
      <c r="A6" s="13" t="s">
        <v>32</v>
      </c>
      <c r="B6" s="9" t="n">
        <v>10000</v>
      </c>
      <c r="C6" s="9" t="n">
        <v>5000</v>
      </c>
      <c r="D6" s="9" t="n">
        <v>30000</v>
      </c>
      <c r="E6" s="9" t="n">
        <v>15000</v>
      </c>
      <c r="F6" s="9" t="n">
        <v>8000</v>
      </c>
      <c r="G6" s="9" t="n">
        <v>22000</v>
      </c>
      <c r="H6" s="9" t="n">
        <v>12000</v>
      </c>
      <c r="I6" s="9" t="n">
        <v>6000</v>
      </c>
      <c r="J6" s="9" t="n">
        <v>28000</v>
      </c>
      <c r="K6" s="9" t="n">
        <v>14000</v>
      </c>
      <c r="L6" s="9" t="n">
        <v>9000</v>
      </c>
      <c r="M6" s="9" t="n">
        <v>25000</v>
      </c>
      <c r="N6" s="9" t="n">
        <v>11000</v>
      </c>
      <c r="O6" s="10" t="n">
        <f aca="false">SUM(B6:N6)</f>
        <v>195000</v>
      </c>
    </row>
    <row r="7" customFormat="false" ht="15" hidden="false" customHeight="false" outlineLevel="0" collapsed="false">
      <c r="A7" s="13" t="s">
        <v>33</v>
      </c>
      <c r="B7" s="9" t="n">
        <v>0</v>
      </c>
      <c r="C7" s="9" t="n">
        <v>0</v>
      </c>
      <c r="D7" s="9" t="n">
        <v>0</v>
      </c>
      <c r="E7" s="9" t="n">
        <v>0</v>
      </c>
      <c r="F7" s="9" t="n">
        <v>0</v>
      </c>
      <c r="G7" s="9" t="n">
        <v>0</v>
      </c>
      <c r="H7" s="9" t="n">
        <v>0</v>
      </c>
      <c r="I7" s="9" t="n">
        <v>0</v>
      </c>
      <c r="J7" s="9" t="n">
        <v>0</v>
      </c>
      <c r="K7" s="9" t="n">
        <v>2000</v>
      </c>
      <c r="L7" s="9" t="n">
        <v>0</v>
      </c>
      <c r="M7" s="9" t="n">
        <v>0</v>
      </c>
      <c r="N7" s="9" t="n">
        <v>0</v>
      </c>
      <c r="O7" s="10" t="n">
        <f aca="false">SUM(B7:N7)</f>
        <v>2000</v>
      </c>
    </row>
    <row r="8" customFormat="false" ht="15" hidden="false" customHeight="false" outlineLevel="0" collapsed="false">
      <c r="A8" s="13" t="s">
        <v>34</v>
      </c>
      <c r="B8" s="9" t="n">
        <v>0</v>
      </c>
      <c r="C8" s="9" t="n">
        <v>0</v>
      </c>
      <c r="D8" s="9" t="n">
        <v>0</v>
      </c>
      <c r="E8" s="9" t="n">
        <v>0</v>
      </c>
      <c r="F8" s="9" t="n">
        <v>0</v>
      </c>
      <c r="G8" s="9" t="n">
        <v>0</v>
      </c>
      <c r="H8" s="9" t="n">
        <v>0</v>
      </c>
      <c r="I8" s="9" t="n">
        <v>0</v>
      </c>
      <c r="J8" s="9" t="n">
        <v>0</v>
      </c>
      <c r="K8" s="9" t="n">
        <v>0</v>
      </c>
      <c r="L8" s="9" t="n">
        <v>0</v>
      </c>
      <c r="M8" s="9" t="n">
        <v>0</v>
      </c>
      <c r="N8" s="9" t="n">
        <v>0</v>
      </c>
      <c r="O8" s="10" t="n">
        <f aca="false">SUM(B8:N8)</f>
        <v>0</v>
      </c>
    </row>
    <row r="9" customFormat="false" ht="15" hidden="false" customHeight="false" outlineLevel="0" collapsed="false">
      <c r="A9" s="8" t="s">
        <v>35</v>
      </c>
      <c r="B9" s="14" t="n">
        <f aca="false">SUM(B6:B8)</f>
        <v>10000</v>
      </c>
      <c r="C9" s="14" t="n">
        <f aca="false">SUM(C6:C8)</f>
        <v>5000</v>
      </c>
      <c r="D9" s="14" t="n">
        <f aca="false">SUM(D6:D8)</f>
        <v>30000</v>
      </c>
      <c r="E9" s="14" t="n">
        <f aca="false">SUM(E6:E8)</f>
        <v>15000</v>
      </c>
      <c r="F9" s="14" t="n">
        <f aca="false">SUM(F6:F8)</f>
        <v>8000</v>
      </c>
      <c r="G9" s="14" t="n">
        <f aca="false">SUM(G6:G8)</f>
        <v>22000</v>
      </c>
      <c r="H9" s="14" t="n">
        <f aca="false">SUM(H6:H8)</f>
        <v>12000</v>
      </c>
      <c r="I9" s="14" t="n">
        <f aca="false">SUM(I6:I8)</f>
        <v>6000</v>
      </c>
      <c r="J9" s="14" t="n">
        <f aca="false">SUM(J6:J8)</f>
        <v>28000</v>
      </c>
      <c r="K9" s="14" t="n">
        <f aca="false">SUM(K6:K8)</f>
        <v>16000</v>
      </c>
      <c r="L9" s="14" t="n">
        <f aca="false">SUM(L6:L8)</f>
        <v>9000</v>
      </c>
      <c r="M9" s="14" t="n">
        <f aca="false">SUM(M6:M8)</f>
        <v>25000</v>
      </c>
      <c r="N9" s="14" t="n">
        <f aca="false">SUM(N6:N8)</f>
        <v>11000</v>
      </c>
      <c r="O9" s="14" t="n">
        <f aca="false">SUM(B9:N9)</f>
        <v>197000</v>
      </c>
    </row>
    <row r="10" customFormat="false" ht="15" hidden="false" customHeight="false" outlineLevel="0" collapsed="false">
      <c r="A10" s="11" t="s">
        <v>36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Format="false" ht="15" hidden="false" customHeight="false" outlineLevel="0" collapsed="false">
      <c r="A11" s="13" t="s">
        <v>37</v>
      </c>
      <c r="B11" s="9" t="n">
        <v>9000</v>
      </c>
      <c r="C11" s="9" t="n">
        <v>0</v>
      </c>
      <c r="D11" s="9" t="n">
        <v>9000</v>
      </c>
      <c r="E11" s="9" t="n">
        <v>0</v>
      </c>
      <c r="F11" s="9" t="n">
        <v>9000</v>
      </c>
      <c r="G11" s="9" t="n">
        <v>0</v>
      </c>
      <c r="H11" s="9" t="n">
        <v>9200</v>
      </c>
      <c r="I11" s="9" t="n">
        <v>0</v>
      </c>
      <c r="J11" s="9" t="n">
        <v>9200</v>
      </c>
      <c r="K11" s="9" t="n">
        <v>0</v>
      </c>
      <c r="L11" s="9" t="n">
        <v>9400</v>
      </c>
      <c r="M11" s="9" t="n">
        <v>0</v>
      </c>
      <c r="N11" s="9" t="n">
        <v>9400</v>
      </c>
      <c r="O11" s="10" t="n">
        <f aca="false">SUM(B11:N11)</f>
        <v>64200</v>
      </c>
    </row>
    <row r="12" customFormat="false" ht="15" hidden="false" customHeight="false" outlineLevel="0" collapsed="false">
      <c r="A12" s="13" t="s">
        <v>38</v>
      </c>
      <c r="B12" s="9" t="n">
        <v>0</v>
      </c>
      <c r="C12" s="9" t="n">
        <v>4000</v>
      </c>
      <c r="D12" s="9" t="n">
        <v>0</v>
      </c>
      <c r="E12" s="9" t="n">
        <v>4000</v>
      </c>
      <c r="F12" s="9" t="n">
        <v>0</v>
      </c>
      <c r="G12" s="9" t="n">
        <v>4500</v>
      </c>
      <c r="H12" s="9" t="n">
        <v>0</v>
      </c>
      <c r="I12" s="9" t="n">
        <v>4500</v>
      </c>
      <c r="J12" s="9" t="n">
        <v>0</v>
      </c>
      <c r="K12" s="9" t="n">
        <v>5000</v>
      </c>
      <c r="L12" s="9" t="n">
        <v>0</v>
      </c>
      <c r="M12" s="9" t="n">
        <v>5000</v>
      </c>
      <c r="N12" s="9" t="n">
        <v>0</v>
      </c>
      <c r="O12" s="10" t="n">
        <f aca="false">SUM(B12:N12)</f>
        <v>27000</v>
      </c>
    </row>
    <row r="13" customFormat="false" ht="15" hidden="false" customHeight="false" outlineLevel="0" collapsed="false">
      <c r="A13" s="13" t="s">
        <v>39</v>
      </c>
      <c r="B13" s="9" t="n">
        <v>3500</v>
      </c>
      <c r="C13" s="9" t="n">
        <v>0</v>
      </c>
      <c r="D13" s="9" t="n">
        <v>0</v>
      </c>
      <c r="E13" s="9" t="n">
        <v>0</v>
      </c>
      <c r="F13" s="9" t="n">
        <v>3500</v>
      </c>
      <c r="G13" s="9" t="n">
        <v>0</v>
      </c>
      <c r="H13" s="9" t="n">
        <v>0</v>
      </c>
      <c r="I13" s="9" t="n">
        <v>0</v>
      </c>
      <c r="J13" s="9" t="n">
        <v>3600</v>
      </c>
      <c r="K13" s="9" t="n">
        <v>0</v>
      </c>
      <c r="L13" s="9" t="n">
        <v>0</v>
      </c>
      <c r="M13" s="9" t="n">
        <v>0</v>
      </c>
      <c r="N13" s="9" t="n">
        <v>3600</v>
      </c>
      <c r="O13" s="10" t="n">
        <f aca="false">SUM(B13:N13)</f>
        <v>14200</v>
      </c>
    </row>
    <row r="14" customFormat="false" ht="15" hidden="false" customHeight="false" outlineLevel="0" collapsed="false">
      <c r="A14" s="13" t="s">
        <v>40</v>
      </c>
      <c r="B14" s="9" t="n">
        <v>700</v>
      </c>
      <c r="C14" s="9" t="n">
        <v>0</v>
      </c>
      <c r="D14" s="9" t="n">
        <v>800</v>
      </c>
      <c r="E14" s="9" t="n">
        <v>0</v>
      </c>
      <c r="F14" s="9" t="n">
        <v>0</v>
      </c>
      <c r="G14" s="9" t="n">
        <v>750</v>
      </c>
      <c r="H14" s="9" t="n">
        <v>0</v>
      </c>
      <c r="I14" s="9" t="n">
        <v>0</v>
      </c>
      <c r="J14" s="9" t="n">
        <v>780</v>
      </c>
      <c r="K14" s="9" t="n">
        <v>0</v>
      </c>
      <c r="L14" s="9" t="n">
        <v>0</v>
      </c>
      <c r="M14" s="9" t="n">
        <v>800</v>
      </c>
      <c r="N14" s="9" t="n">
        <v>0</v>
      </c>
      <c r="O14" s="10" t="n">
        <f aca="false">SUM(B14:N14)</f>
        <v>3830</v>
      </c>
    </row>
    <row r="15" customFormat="false" ht="15" hidden="false" customHeight="false" outlineLevel="0" collapsed="false">
      <c r="A15" s="13" t="s">
        <v>41</v>
      </c>
      <c r="B15" s="9" t="n">
        <v>3000</v>
      </c>
      <c r="C15" s="9" t="n">
        <v>6000</v>
      </c>
      <c r="D15" s="9" t="n">
        <v>3000</v>
      </c>
      <c r="E15" s="9" t="n">
        <v>3000</v>
      </c>
      <c r="F15" s="9" t="n">
        <v>4000</v>
      </c>
      <c r="G15" s="9" t="n">
        <v>5000</v>
      </c>
      <c r="H15" s="9" t="n">
        <v>3500</v>
      </c>
      <c r="I15" s="9" t="n">
        <v>4000</v>
      </c>
      <c r="J15" s="9" t="n">
        <v>5500</v>
      </c>
      <c r="K15" s="9" t="n">
        <v>3500</v>
      </c>
      <c r="L15" s="9" t="n">
        <v>4000</v>
      </c>
      <c r="M15" s="9" t="n">
        <v>5000</v>
      </c>
      <c r="N15" s="9" t="n">
        <v>3500</v>
      </c>
      <c r="O15" s="10" t="n">
        <f aca="false">SUM(B15:N15)</f>
        <v>53000</v>
      </c>
    </row>
    <row r="16" customFormat="false" ht="15" hidden="false" customHeight="false" outlineLevel="0" collapsed="false">
      <c r="A16" s="13" t="s">
        <v>42</v>
      </c>
      <c r="B16" s="9" t="n">
        <v>1200</v>
      </c>
      <c r="C16" s="9" t="n">
        <v>1000</v>
      </c>
      <c r="D16" s="9" t="n">
        <v>1200</v>
      </c>
      <c r="E16" s="9" t="n">
        <v>1000</v>
      </c>
      <c r="F16" s="9" t="n">
        <v>1200</v>
      </c>
      <c r="G16" s="9" t="n">
        <v>1000</v>
      </c>
      <c r="H16" s="9" t="n">
        <v>1200</v>
      </c>
      <c r="I16" s="9" t="n">
        <v>1000</v>
      </c>
      <c r="J16" s="9" t="n">
        <v>1200</v>
      </c>
      <c r="K16" s="9" t="n">
        <v>1000</v>
      </c>
      <c r="L16" s="9" t="n">
        <v>1200</v>
      </c>
      <c r="M16" s="9" t="n">
        <v>1000</v>
      </c>
      <c r="N16" s="9" t="n">
        <v>1200</v>
      </c>
      <c r="O16" s="10" t="n">
        <f aca="false">SUM(B16:N16)</f>
        <v>14400</v>
      </c>
    </row>
    <row r="17" customFormat="false" ht="15" hidden="false" customHeight="false" outlineLevel="0" collapsed="false">
      <c r="A17" s="13" t="s">
        <v>43</v>
      </c>
      <c r="B17" s="9" t="n">
        <v>600</v>
      </c>
      <c r="C17" s="9" t="n">
        <v>0</v>
      </c>
      <c r="D17" s="9" t="n">
        <v>0</v>
      </c>
      <c r="E17" s="9" t="n">
        <v>500</v>
      </c>
      <c r="F17" s="9" t="n">
        <v>0</v>
      </c>
      <c r="G17" s="9" t="n">
        <v>0</v>
      </c>
      <c r="H17" s="9" t="n">
        <v>0</v>
      </c>
      <c r="I17" s="9" t="n">
        <v>600</v>
      </c>
      <c r="J17" s="9" t="n">
        <v>0</v>
      </c>
      <c r="K17" s="9" t="n">
        <v>0</v>
      </c>
      <c r="L17" s="9" t="n">
        <v>0</v>
      </c>
      <c r="M17" s="9" t="n">
        <v>500</v>
      </c>
      <c r="N17" s="9" t="n">
        <v>0</v>
      </c>
      <c r="O17" s="10" t="n">
        <f aca="false">SUM(B17:N17)</f>
        <v>2200</v>
      </c>
    </row>
    <row r="18" customFormat="false" ht="15" hidden="false" customHeight="false" outlineLevel="0" collapsed="false">
      <c r="A18" s="13" t="s">
        <v>44</v>
      </c>
      <c r="B18" s="9" t="n">
        <v>0</v>
      </c>
      <c r="C18" s="9" t="n">
        <v>8000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8500</v>
      </c>
      <c r="M18" s="9" t="n">
        <v>0</v>
      </c>
      <c r="N18" s="9" t="n">
        <v>0</v>
      </c>
      <c r="O18" s="10" t="n">
        <f aca="false">SUM(B18:N18)</f>
        <v>16500</v>
      </c>
    </row>
    <row r="19" customFormat="false" ht="15" hidden="false" customHeight="false" outlineLevel="0" collapsed="false">
      <c r="A19" s="13" t="s">
        <v>45</v>
      </c>
      <c r="B19" s="9" t="n">
        <v>0</v>
      </c>
      <c r="C19" s="9" t="n">
        <v>0</v>
      </c>
      <c r="D19" s="9" t="n">
        <v>0</v>
      </c>
      <c r="E19" s="9" t="n">
        <v>3500</v>
      </c>
      <c r="F19" s="9" t="n">
        <v>0</v>
      </c>
      <c r="G19" s="9" t="n">
        <v>0</v>
      </c>
      <c r="H19" s="9" t="n">
        <v>0</v>
      </c>
      <c r="I19" s="9" t="n">
        <v>3500</v>
      </c>
      <c r="J19" s="9" t="n">
        <v>0</v>
      </c>
      <c r="K19" s="9" t="n">
        <v>0</v>
      </c>
      <c r="L19" s="9" t="n">
        <v>0</v>
      </c>
      <c r="M19" s="9" t="n">
        <v>3500</v>
      </c>
      <c r="N19" s="9" t="n">
        <v>0</v>
      </c>
      <c r="O19" s="10" t="n">
        <f aca="false">SUM(B19:N19)</f>
        <v>10500</v>
      </c>
    </row>
    <row r="20" customFormat="false" ht="15" hidden="false" customHeight="false" outlineLevel="0" collapsed="false">
      <c r="A20" s="13" t="s">
        <v>46</v>
      </c>
      <c r="B20" s="9" t="n">
        <v>0</v>
      </c>
      <c r="C20" s="9" t="n">
        <v>1000</v>
      </c>
      <c r="D20" s="9" t="n">
        <v>1000</v>
      </c>
      <c r="E20" s="9" t="n">
        <v>0</v>
      </c>
      <c r="F20" s="9" t="n">
        <v>0</v>
      </c>
      <c r="G20" s="9" t="n">
        <v>500</v>
      </c>
      <c r="H20" s="9" t="n">
        <v>0</v>
      </c>
      <c r="I20" s="9" t="n">
        <v>0</v>
      </c>
      <c r="J20" s="9" t="n">
        <v>0</v>
      </c>
      <c r="K20" s="9" t="n">
        <v>800</v>
      </c>
      <c r="L20" s="9" t="n">
        <v>0</v>
      </c>
      <c r="M20" s="9" t="n">
        <v>0</v>
      </c>
      <c r="N20" s="9" t="n">
        <v>0</v>
      </c>
      <c r="O20" s="10" t="n">
        <f aca="false">SUM(B20:N20)</f>
        <v>3300</v>
      </c>
    </row>
    <row r="21" customFormat="false" ht="15" hidden="false" customHeight="false" outlineLevel="0" collapsed="false">
      <c r="A21" s="8" t="s">
        <v>47</v>
      </c>
      <c r="B21" s="14" t="n">
        <f aca="false">SUM(B11:B20)</f>
        <v>18000</v>
      </c>
      <c r="C21" s="14" t="n">
        <f aca="false">SUM(C11:C20)</f>
        <v>20000</v>
      </c>
      <c r="D21" s="14" t="n">
        <f aca="false">SUM(D11:D20)</f>
        <v>15000</v>
      </c>
      <c r="E21" s="14" t="n">
        <f aca="false">SUM(E11:E20)</f>
        <v>12000</v>
      </c>
      <c r="F21" s="14" t="n">
        <f aca="false">SUM(F11:F20)</f>
        <v>17700</v>
      </c>
      <c r="G21" s="14" t="n">
        <f aca="false">SUM(G11:G20)</f>
        <v>11750</v>
      </c>
      <c r="H21" s="14" t="n">
        <f aca="false">SUM(H11:H20)</f>
        <v>13900</v>
      </c>
      <c r="I21" s="14" t="n">
        <f aca="false">SUM(I11:I20)</f>
        <v>13600</v>
      </c>
      <c r="J21" s="14" t="n">
        <f aca="false">SUM(J11:J20)</f>
        <v>20280</v>
      </c>
      <c r="K21" s="14" t="n">
        <f aca="false">SUM(K11:K20)</f>
        <v>10300</v>
      </c>
      <c r="L21" s="14" t="n">
        <f aca="false">SUM(L11:L20)</f>
        <v>23100</v>
      </c>
      <c r="M21" s="14" t="n">
        <f aca="false">SUM(M11:M20)</f>
        <v>15800</v>
      </c>
      <c r="N21" s="14" t="n">
        <f aca="false">SUM(N11:N20)</f>
        <v>17700</v>
      </c>
      <c r="O21" s="14" t="n">
        <f aca="false">SUM(B21:N21)</f>
        <v>209130</v>
      </c>
    </row>
    <row r="22" customFormat="false" ht="15" hidden="false" customHeight="false" outlineLevel="0" collapsed="false">
      <c r="A22" s="8" t="s">
        <v>48</v>
      </c>
      <c r="B22" s="14" t="n">
        <f aca="false">B9-B21</f>
        <v>-8000</v>
      </c>
      <c r="C22" s="14" t="n">
        <f aca="false">C9-C21</f>
        <v>-15000</v>
      </c>
      <c r="D22" s="14" t="n">
        <f aca="false">D9-D21</f>
        <v>15000</v>
      </c>
      <c r="E22" s="14" t="n">
        <f aca="false">E9-E21</f>
        <v>3000</v>
      </c>
      <c r="F22" s="14" t="n">
        <f aca="false">F9-F21</f>
        <v>-9700</v>
      </c>
      <c r="G22" s="14" t="n">
        <f aca="false">G9-G21</f>
        <v>10250</v>
      </c>
      <c r="H22" s="14" t="n">
        <f aca="false">H9-H21</f>
        <v>-1900</v>
      </c>
      <c r="I22" s="14" t="n">
        <f aca="false">I9-I21</f>
        <v>-7600</v>
      </c>
      <c r="J22" s="14" t="n">
        <f aca="false">J9-J21</f>
        <v>7720</v>
      </c>
      <c r="K22" s="14" t="n">
        <f aca="false">K9-K21</f>
        <v>5700</v>
      </c>
      <c r="L22" s="14" t="n">
        <f aca="false">L9-L21</f>
        <v>-14100</v>
      </c>
      <c r="M22" s="14" t="n">
        <f aca="false">M9-M21</f>
        <v>9200</v>
      </c>
      <c r="N22" s="14" t="n">
        <f aca="false">N9-N21</f>
        <v>-6700</v>
      </c>
      <c r="O22" s="14" t="n">
        <f aca="false">O9-O21</f>
        <v>-12130</v>
      </c>
    </row>
    <row r="23" customFormat="false" ht="15" hidden="false" customHeight="false" outlineLevel="0" collapsed="false">
      <c r="A23" s="8" t="s">
        <v>49</v>
      </c>
      <c r="B23" s="14" t="n">
        <f aca="false">B4+B22</f>
        <v>42000</v>
      </c>
      <c r="C23" s="14" t="n">
        <f aca="false">C4+C22</f>
        <v>27000</v>
      </c>
      <c r="D23" s="14" t="n">
        <f aca="false">D4+D22</f>
        <v>42000</v>
      </c>
      <c r="E23" s="14" t="n">
        <f aca="false">E4+E22</f>
        <v>45000</v>
      </c>
      <c r="F23" s="14" t="n">
        <f aca="false">F4+F22</f>
        <v>35300</v>
      </c>
      <c r="G23" s="14" t="n">
        <f aca="false">G4+G22</f>
        <v>45550</v>
      </c>
      <c r="H23" s="14" t="n">
        <f aca="false">H4+H22</f>
        <v>43650</v>
      </c>
      <c r="I23" s="14" t="n">
        <f aca="false">I4+I22</f>
        <v>36050</v>
      </c>
      <c r="J23" s="14" t="n">
        <f aca="false">J4+J22</f>
        <v>43770</v>
      </c>
      <c r="K23" s="14" t="n">
        <f aca="false">K4+K22</f>
        <v>49470</v>
      </c>
      <c r="L23" s="14" t="n">
        <f aca="false">L4+L22</f>
        <v>35370</v>
      </c>
      <c r="M23" s="14" t="n">
        <f aca="false">M4+M22</f>
        <v>44570</v>
      </c>
      <c r="N23" s="14" t="n">
        <f aca="false">N4+N22</f>
        <v>37870</v>
      </c>
      <c r="O23" s="14" t="n">
        <f aca="false">N23</f>
        <v>37870</v>
      </c>
    </row>
    <row r="25" customFormat="false" ht="15" hidden="false" customHeight="false" outlineLevel="0" collapsed="false">
      <c r="A25" s="8" t="s">
        <v>50</v>
      </c>
      <c r="B25" s="9" t="n">
        <v>30000</v>
      </c>
      <c r="C25" s="10" t="n">
        <f aca="false">$B$25</f>
        <v>30000</v>
      </c>
      <c r="D25" s="10" t="n">
        <f aca="false">$B$25</f>
        <v>30000</v>
      </c>
      <c r="E25" s="10" t="n">
        <f aca="false">$B$25</f>
        <v>30000</v>
      </c>
      <c r="F25" s="10" t="n">
        <f aca="false">$B$25</f>
        <v>30000</v>
      </c>
      <c r="G25" s="10" t="n">
        <f aca="false">$B$25</f>
        <v>30000</v>
      </c>
      <c r="H25" s="10" t="n">
        <f aca="false">$B$25</f>
        <v>30000</v>
      </c>
      <c r="I25" s="10" t="n">
        <f aca="false">$B$25</f>
        <v>30000</v>
      </c>
      <c r="J25" s="10" t="n">
        <f aca="false">$B$25</f>
        <v>30000</v>
      </c>
      <c r="K25" s="10" t="n">
        <f aca="false">$B$25</f>
        <v>30000</v>
      </c>
      <c r="L25" s="10" t="n">
        <f aca="false">$B$25</f>
        <v>30000</v>
      </c>
      <c r="M25" s="10" t="n">
        <f aca="false">$B$25</f>
        <v>30000</v>
      </c>
      <c r="N25" s="10" t="n">
        <f aca="false">$B$25</f>
        <v>30000</v>
      </c>
    </row>
    <row r="26" customFormat="false" ht="15" hidden="false" customHeight="false" outlineLevel="0" collapsed="false">
      <c r="A26" s="8" t="s">
        <v>51</v>
      </c>
      <c r="B26" s="15" t="str">
        <f aca="false">IF(B23&lt;B25,"Below","")</f>
        <v/>
      </c>
      <c r="C26" s="15" t="str">
        <f aca="false">IF(C23&lt;C25,"Below","")</f>
        <v>Below</v>
      </c>
      <c r="D26" s="15" t="str">
        <f aca="false">IF(D23&lt;D25,"Below","")</f>
        <v/>
      </c>
      <c r="E26" s="15" t="str">
        <f aca="false">IF(E23&lt;E25,"Below","")</f>
        <v/>
      </c>
      <c r="F26" s="15" t="str">
        <f aca="false">IF(F23&lt;F25,"Below","")</f>
        <v/>
      </c>
      <c r="G26" s="15" t="str">
        <f aca="false">IF(G23&lt;G25,"Below","")</f>
        <v/>
      </c>
      <c r="H26" s="15" t="str">
        <f aca="false">IF(H23&lt;H25,"Below","")</f>
        <v/>
      </c>
      <c r="I26" s="15" t="str">
        <f aca="false">IF(I23&lt;I25,"Below","")</f>
        <v/>
      </c>
      <c r="J26" s="15" t="str">
        <f aca="false">IF(J23&lt;J25,"Below","")</f>
        <v/>
      </c>
      <c r="K26" s="15" t="str">
        <f aca="false">IF(K23&lt;K25,"Below","")</f>
        <v/>
      </c>
      <c r="L26" s="15" t="str">
        <f aca="false">IF(L23&lt;L25,"Below","")</f>
        <v/>
      </c>
      <c r="M26" s="15" t="str">
        <f aca="false">IF(M23&lt;M25,"Below","")</f>
        <v/>
      </c>
      <c r="N26" s="15" t="str">
        <f aca="false">IF(N23&lt;N25,"Below","")</f>
        <v/>
      </c>
    </row>
  </sheetData>
  <conditionalFormatting sqref="B23:N23">
    <cfRule type="expression" priority="2" aboveAverage="0" equalAverage="0" bottom="0" percent="0" rank="0" text="" dxfId="0">
      <formula>AND(B$25&lt;&gt;"",B23&lt;B$25)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2026-09-06T13:06:55Z</dcterms:created>
  <dc:creator>openpyxl</dc:creator>
  <dc:description/>
  <dc:language>en-US</dc:language>
  <cp:lastModifiedBy/>
  <dcterms:modified xsi:type="dcterms:W3CDTF">2026-09-06T13:06:55Z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