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13-Week Forecast" sheetId="1" state="visible" r:id="rId3"/>
    <sheet name="How to Use" sheetId="2" state="visible" r:id="rId4"/>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<sst xmlns="http://schemas.openxmlformats.org/spreadsheetml/2006/main" count="58" uniqueCount="58">
  <si>
    <t xml:space="preserve">13-Week Cash Flow Forecast</t>
  </si>
  <si>
    <t xml:space="preserve">Cash Flow Frog | rolling weekly cash projection</t>
  </si>
  <si>
    <t xml:space="preserve">Starting cash balance</t>
  </si>
  <si>
    <t xml:space="preserve">First week starting (date)</t>
  </si>
  <si>
    <t xml:space="preserve">Week 1</t>
  </si>
  <si>
    <t xml:space="preserve">Week 2</t>
  </si>
  <si>
    <t xml:space="preserve">Week 3</t>
  </si>
  <si>
    <t xml:space="preserve">Week 4</t>
  </si>
  <si>
    <t xml:space="preserve">Week 5</t>
  </si>
  <si>
    <t xml:space="preserve">Week 6</t>
  </si>
  <si>
    <t xml:space="preserve">Week 7</t>
  </si>
  <si>
    <t xml:space="preserve">Week 8</t>
  </si>
  <si>
    <t xml:space="preserve">Week 9</t>
  </si>
  <si>
    <t xml:space="preserve">Week 10</t>
  </si>
  <si>
    <t xml:space="preserve">Week 11</t>
  </si>
  <si>
    <t xml:space="preserve">Week 12</t>
  </si>
  <si>
    <t xml:space="preserve">Week 13</t>
  </si>
  <si>
    <t xml:space="preserve">Week ending</t>
  </si>
  <si>
    <t xml:space="preserve">Opening balance</t>
  </si>
  <si>
    <t xml:space="preserve">CASH IN</t>
  </si>
  <si>
    <t xml:space="preserve">Customer payments / receivables</t>
  </si>
  <si>
    <t xml:space="preserve">Other income</t>
  </si>
  <si>
    <t xml:space="preserve">Financing / loans received</t>
  </si>
  <si>
    <t xml:space="preserve">Total cash in</t>
  </si>
  <si>
    <t xml:space="preserve">CASH OUT</t>
  </si>
  <si>
    <t xml:space="preserve">Payroll</t>
  </si>
  <si>
    <t xml:space="preserve">Rent &amp; utilities</t>
  </si>
  <si>
    <t xml:space="preserve">Suppliers &amp; inventory</t>
  </si>
  <si>
    <t xml:space="preserve">Loan &amp; interest payments</t>
  </si>
  <si>
    <t xml:space="preserve">Taxes</t>
  </si>
  <si>
    <t xml:space="preserve">Other operating costs</t>
  </si>
  <si>
    <t xml:space="preserve">Total cash out</t>
  </si>
  <si>
    <t xml:space="preserve">Net cash flow</t>
  </si>
  <si>
    <t xml:space="preserve">Closing balance</t>
  </si>
  <si>
    <t xml:space="preserve">Lowest weekly closing balance</t>
  </si>
  <si>
    <t xml:space="preserve">Tired of updating this by hand? Cash Flow Frog builds and updates your forecast automatically. Import bank transactions from Excel (no accounting software needed), connect your bank via Plaid, or link QuickBooks (Online and Desktop), Xero, Sage Intacct, Odoo, or Zoho Books. cashflowfrog.com</t>
  </si>
  <si>
    <t xml:space="preserve">How to Use This 13-Week Cash Flow Forecast</t>
  </si>
  <si>
    <t xml:space="preserve">A 13-week cash flow forecast is a rolling, week-by-week projection of cash coming in and going out over the next quarter. It answers one question: do you have enough cash to meet obligations in the weeks ahead. This template does the math for you, so you only fill in the figures.</t>
  </si>
  <si>
    <t xml:space="preserve">Setup (one minute)</t>
  </si>
  <si>
    <t xml:space="preserve">1.  Open the "13-Week Forecast" tab.</t>
  </si>
  <si>
    <t xml:space="preserve">2.  Enter your Starting cash balance (the cash you hold at the start of Week 1) in the yellow cell.</t>
  </si>
  <si>
    <t xml:space="preserve">3.  Set the First week starting date. Every week-ending date fills in automatically from there.</t>
  </si>
  <si>
    <t xml:space="preserve">Filling it in</t>
  </si>
  <si>
    <t xml:space="preserve">Type your own numbers into the blue cells only. The black cells are formulas and update on their own, so leave them alone.</t>
  </si>
  <si>
    <t xml:space="preserve">Cash in: customer payments you expect to actually receive that week, plus any other income or financing. Enter receipts in the week the money lands, not the week you invoice.</t>
  </si>
  <si>
    <t xml:space="preserve">Cash out: payroll, rent and utilities, supplier and inventory payments, loan and interest, taxes, and anything else leaving the account. Enter each cost in the week it clears.</t>
  </si>
  <si>
    <t xml:space="preserve">Opening, totals, net, and closing balances calculate automatically. Each week's closing balance becomes the next week's opening balance, so the forecast rolls forward on its own.</t>
  </si>
  <si>
    <t xml:space="preserve">Reading the result</t>
  </si>
  <si>
    <t xml:space="preserve">Closing balance is the number that matters. It shows the cash you expect to hold at the end of each week.</t>
  </si>
  <si>
    <t xml:space="preserve">Any week where the closing balance turns negative is flagged red. That is a projected shortfall: a week where you run out of cash unless something changes. The "Lowest weekly closing balance" cell shows your tightest point across the quarter at a glance.</t>
  </si>
  <si>
    <t xml:space="preserve">Spotting a red week early gives you time to act, by chasing a late invoice, delaying a non-urgent payment, or arranging short-term funding before the gap arrives.</t>
  </si>
  <si>
    <t xml:space="preserve">Keep it useful</t>
  </si>
  <si>
    <t xml:space="preserve">Update it weekly. At the end of each week, replace the oldest week with your actuals and add a new week 13 at the end. A forecast is only as good as how current it is.</t>
  </si>
  <si>
    <t xml:space="preserve">Be conservative on timing. Assume customers pay later than promised and bills clear sooner. A forecast that is too optimistic hides the squeeze it is meant to catch.</t>
  </si>
  <si>
    <t xml:space="preserve">Use scenarios. Save a copy and change a few assumptions (a big client pays 30 days late, a planned hire starts a month earlier) to see how each one moves your cash position.</t>
  </si>
  <si>
    <t xml:space="preserve">The example numbers in Weeks 1 to 4 are illustrative. Clear the blue cells and enter your own figures to start.</t>
  </si>
  <si>
    <t xml:space="preserve">Build this from your accounting data automatically</t>
  </si>
  <si>
    <t xml:space="preserve">Re-keying figures each week is where most forecasts go stale. If you'd rather not maintain this by hand, Cash Flow Frog can do it for you. Import your bank transactions from Excel (no accounting software needed), connect your bank via Plaid, or link QuickBooks (Online and Desktop), Xero, Sage Intacct, Odoo, or Zoho Books. It updates the forecast automatically every day and gives you visual cash-flow graphs, drill-down to the transaction behind any number, forecasts up to 3 years, and multiple scenarios you can switch between. See cashflowfrog.com.</t>
  </si>
</sst>
</file>

<file path=xl/styles.xml><?xml version="1.0" encoding="utf-8"?>
<styleSheet xmlns="http://schemas.openxmlformats.org/spreadsheetml/2006/main">
  <numFmts count="4">
    <numFmt numFmtId="164" formatCode="General"/>
    <numFmt numFmtId="165" formatCode="\$#,##0;&quot;($&quot;#,##0\);\-"/>
    <numFmt numFmtId="166" formatCode="mmm\ d&quot;, &quot;yyyy"/>
    <numFmt numFmtId="167" formatCode="mmm\ d"/>
  </numFmts>
  <fonts count="14">
    <font>
      <sz val="11"/>
      <color theme="1"/>
      <name val="Calibri"/>
      <family val="2"/>
      <charset val="1"/>
    </font>
    <font>
      <sz val="10"/>
      <name val="Arial"/>
      <family val="0"/>
    </font>
    <font>
      <sz val="10"/>
      <name val="Arial"/>
      <family val="0"/>
    </font>
    <font>
      <sz val="10"/>
      <name val="Arial"/>
      <family val="0"/>
    </font>
    <font>
      <b val="true"/>
      <sz val="16"/>
      <color rgb="FF14532D"/>
      <name val="Arial"/>
      <family val="0"/>
      <charset val="1"/>
    </font>
    <font>
      <i val="true"/>
      <sz val="9"/>
      <color rgb="FF666666"/>
      <name val="Arial"/>
      <family val="0"/>
      <charset val="1"/>
    </font>
    <font>
      <b val="true"/>
      <sz val="10"/>
      <color rgb="FF000000"/>
      <name val="Arial"/>
      <family val="0"/>
      <charset val="1"/>
    </font>
    <font>
      <sz val="10"/>
      <color rgb="FF0000FF"/>
      <name val="Arial"/>
      <family val="0"/>
      <charset val="1"/>
    </font>
    <font>
      <b val="true"/>
      <sz val="11"/>
      <color rgb="FFFFFFFF"/>
      <name val="Arial"/>
      <family val="0"/>
      <charset val="1"/>
    </font>
    <font>
      <sz val="9"/>
      <color rgb="FF555555"/>
      <name val="Arial"/>
      <family val="0"/>
      <charset val="1"/>
    </font>
    <font>
      <i val="true"/>
      <sz val="9"/>
      <color rgb="FF14532D"/>
      <name val="Arial"/>
      <family val="0"/>
      <charset val="1"/>
    </font>
    <font>
      <sz val="10"/>
      <color rgb="FF222222"/>
      <name val="Arial"/>
      <family val="0"/>
      <charset val="1"/>
    </font>
    <font>
      <b val="true"/>
      <sz val="12"/>
      <color rgb="FF14532D"/>
      <name val="Arial"/>
      <family val="0"/>
      <charset val="1"/>
    </font>
    <font>
      <b val="true"/>
      <sz val="10"/>
      <color rgb="FF222222"/>
      <name val="Arial"/>
      <family val="0"/>
      <charset val="1"/>
    </font>
  </fonts>
  <fills count="8">
    <fill>
      <patternFill patternType="none"/>
    </fill>
    <fill>
      <patternFill patternType="gray125"/>
    </fill>
    <fill>
      <patternFill patternType="solid">
        <fgColor rgb="FFFFF6CC"/>
        <bgColor rgb="FFF2F2F2"/>
      </patternFill>
    </fill>
    <fill>
      <patternFill patternType="solid">
        <fgColor rgb="FF14532D"/>
        <bgColor rgb="FF003366"/>
      </patternFill>
    </fill>
    <fill>
      <patternFill patternType="solid">
        <fgColor rgb="FFF2F2F2"/>
        <bgColor rgb="FFE8F0E8"/>
      </patternFill>
    </fill>
    <fill>
      <patternFill patternType="solid">
        <fgColor rgb="FF6B9B6B"/>
        <bgColor rgb="FF969696"/>
      </patternFill>
    </fill>
    <fill>
      <patternFill patternType="solid">
        <fgColor rgb="FFC0727A"/>
        <bgColor rgb="FF969696"/>
      </patternFill>
    </fill>
    <fill>
      <patternFill patternType="solid">
        <fgColor rgb="FFE8F0E8"/>
        <bgColor rgb="FFF2F2F2"/>
      </patternFill>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bottom" textRotation="0" wrapText="false" indent="0" shrinkToFit="false"/>
      <protection locked="true" hidden="false"/>
    </xf>
    <xf numFmtId="165" fontId="7" fillId="2" borderId="0" xfId="0" applyFont="true" applyBorder="false" applyAlignment="true" applyProtection="false">
      <alignment horizontal="general" vertical="bottom" textRotation="0" wrapText="false" indent="0" shrinkToFit="false"/>
      <protection locked="true" hidden="false"/>
    </xf>
    <xf numFmtId="166" fontId="7" fillId="2" borderId="0" xfId="0" applyFont="true" applyBorder="false" applyAlignment="true" applyProtection="false">
      <alignment horizontal="general" vertical="bottom" textRotation="0" wrapText="false" indent="0" shrinkToFit="false"/>
      <protection locked="true" hidden="false"/>
    </xf>
    <xf numFmtId="164" fontId="0" fillId="3" borderId="0" xfId="0" applyFont="false" applyBorder="false" applyAlignment="true" applyProtection="false">
      <alignment horizontal="general" vertical="bottom" textRotation="0" wrapText="false" indent="0" shrinkToFit="false"/>
      <protection locked="true" hidden="false"/>
    </xf>
    <xf numFmtId="164" fontId="8" fillId="3"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7" fontId="9" fillId="0" borderId="0" xfId="0" applyFont="true" applyBorder="false" applyAlignment="true" applyProtection="false">
      <alignment horizontal="center" vertical="bottom" textRotation="0" wrapText="false" indent="0" shrinkToFit="false"/>
      <protection locked="true" hidden="false"/>
    </xf>
    <xf numFmtId="164" fontId="6" fillId="4" borderId="0" xfId="0" applyFont="true" applyBorder="false" applyAlignment="true" applyProtection="false">
      <alignment horizontal="general" vertical="bottom" textRotation="0" wrapText="false" indent="0" shrinkToFit="false"/>
      <protection locked="true" hidden="false"/>
    </xf>
    <xf numFmtId="165" fontId="6" fillId="4" borderId="0" xfId="0" applyFont="true" applyBorder="false" applyAlignment="true" applyProtection="false">
      <alignment horizontal="general" vertical="bottom" textRotation="0" wrapText="false" indent="0" shrinkToFit="false"/>
      <protection locked="true" hidden="false"/>
    </xf>
    <xf numFmtId="164" fontId="8" fillId="5" borderId="0" xfId="0" applyFont="true" applyBorder="false" applyAlignment="true" applyProtection="false">
      <alignment horizontal="general" vertical="bottom" textRotation="0" wrapText="false" indent="0" shrinkToFit="false"/>
      <protection locked="true" hidden="false"/>
    </xf>
    <xf numFmtId="164" fontId="0" fillId="5" borderId="0" xfId="0" applyFont="false" applyBorder="false" applyAlignment="true" applyProtection="false">
      <alignment horizontal="general" vertical="bottom" textRotation="0" wrapText="false" indent="0" shrinkToFit="false"/>
      <protection locked="true" hidden="false"/>
    </xf>
    <xf numFmtId="165" fontId="7" fillId="0" borderId="0" xfId="0" applyFont="true" applyBorder="false" applyAlignment="true" applyProtection="false">
      <alignment horizontal="general" vertical="bottom" textRotation="0" wrapText="false" indent="0" shrinkToFit="false"/>
      <protection locked="true" hidden="false"/>
    </xf>
    <xf numFmtId="164" fontId="8" fillId="6" borderId="0" xfId="0" applyFont="true" applyBorder="false" applyAlignment="true" applyProtection="false">
      <alignment horizontal="general" vertical="bottom" textRotation="0" wrapText="false" indent="0" shrinkToFit="false"/>
      <protection locked="true" hidden="false"/>
    </xf>
    <xf numFmtId="164" fontId="0" fillId="6" borderId="0" xfId="0" applyFont="false" applyBorder="false" applyAlignment="true" applyProtection="false">
      <alignment horizontal="general" vertical="bottom" textRotation="0" wrapText="false" indent="0" shrinkToFit="false"/>
      <protection locked="true" hidden="false"/>
    </xf>
    <xf numFmtId="164" fontId="6" fillId="7" borderId="0" xfId="0" applyFont="true" applyBorder="false" applyAlignment="true" applyProtection="false">
      <alignment horizontal="general" vertical="bottom" textRotation="0" wrapText="false" indent="0" shrinkToFit="false"/>
      <protection locked="true" hidden="false"/>
    </xf>
    <xf numFmtId="165" fontId="6" fillId="7" borderId="0" xfId="0" applyFont="true" applyBorder="false" applyAlignment="true" applyProtection="false">
      <alignment horizontal="general" vertical="bottom" textRotation="0" wrapText="false" indent="0" shrinkToFit="false"/>
      <protection locked="true" hidden="false"/>
    </xf>
    <xf numFmtId="165" fontId="6" fillId="0" borderId="0" xfId="0" applyFont="true" applyBorder="false" applyAlignment="true" applyProtection="false">
      <alignment horizontal="general" vertical="bottom" textRotation="0" wrapText="false" indent="0" shrinkToFit="false"/>
      <protection locked="true" hidden="false"/>
    </xf>
    <xf numFmtId="164" fontId="10" fillId="0" borderId="0" xfId="0" applyFont="true" applyBorder="true" applyAlignment="true" applyProtection="false">
      <alignment horizontal="left" vertical="center" textRotation="0" wrapText="true" indent="0" shrinkToFit="false"/>
      <protection locked="true" hidden="false"/>
    </xf>
    <xf numFmtId="164" fontId="4" fillId="0" borderId="0" xfId="0" applyFont="true" applyBorder="false" applyAlignment="true" applyProtection="false">
      <alignment horizontal="general" vertical="top" textRotation="0" wrapText="true" indent="0" shrinkToFit="false"/>
      <protection locked="true" hidden="false"/>
    </xf>
    <xf numFmtId="164" fontId="11" fillId="0" borderId="0" xfId="0" applyFont="true" applyBorder="false" applyAlignment="true" applyProtection="false">
      <alignment horizontal="general" vertical="top" textRotation="0" wrapText="true" indent="0" shrinkToFit="false"/>
      <protection locked="true" hidden="false"/>
    </xf>
    <xf numFmtId="164" fontId="12" fillId="0" borderId="0" xfId="0" applyFont="true" applyBorder="false" applyAlignment="true" applyProtection="false">
      <alignment horizontal="general" vertical="top" textRotation="0" wrapText="true" indent="0" shrinkToFit="false"/>
      <protection locked="true" hidden="false"/>
    </xf>
    <xf numFmtId="164" fontId="13" fillId="0" borderId="0" xfId="0" applyFont="true" applyBorder="false" applyAlignment="true" applyProtection="false">
      <alignment horizontal="general" vertical="top" textRotation="0" wrapText="true" indent="0" shrinkToFit="false"/>
      <protection locked="true" hidden="false"/>
    </xf>
    <xf numFmtId="164" fontId="5" fillId="0" borderId="0" xfId="0" applyFont="true" applyBorder="false" applyAlignment="true" applyProtection="false">
      <alignment horizontal="general"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
    <dxf>
      <font>
        <name val="Arial"/>
        <charset val="1"/>
        <family val="0"/>
        <b val="1"/>
        <color rgb="FF9C0006"/>
        <sz val="10"/>
      </font>
      <fill>
        <patternFill>
          <bgColor rgb="FFF4C7C3"/>
        </patternFill>
      </fill>
    </dxf>
  </dxfs>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C0C0C0"/>
      <rgbColor rgb="FF6B9B6B"/>
      <rgbColor rgb="FF9999FF"/>
      <rgbColor rgb="FF993366"/>
      <rgbColor rgb="FFFFF6CC"/>
      <rgbColor rgb="FFE8F0E8"/>
      <rgbColor rgb="FF660066"/>
      <rgbColor rgb="FFC0727A"/>
      <rgbColor rgb="FF0066CC"/>
      <rgbColor rgb="FFCCCCFF"/>
      <rgbColor rgb="FF000080"/>
      <rgbColor rgb="FFFF00FF"/>
      <rgbColor rgb="FFFFFF00"/>
      <rgbColor rgb="FF00FFFF"/>
      <rgbColor rgb="FF800080"/>
      <rgbColor rgb="FF800000"/>
      <rgbColor rgb="FF008080"/>
      <rgbColor rgb="FF0000FF"/>
      <rgbColor rgb="FF00CCFF"/>
      <rgbColor rgb="FFF2F2F2"/>
      <rgbColor rgb="FFCCFFCC"/>
      <rgbColor rgb="FFFFFF99"/>
      <rgbColor rgb="FF99CCFF"/>
      <rgbColor rgb="FFFF99CC"/>
      <rgbColor rgb="FFCC99FF"/>
      <rgbColor rgb="FFF4C7C3"/>
      <rgbColor rgb="FF3366FF"/>
      <rgbColor rgb="FF33CCCC"/>
      <rgbColor rgb="FF99CC00"/>
      <rgbColor rgb="FFFFCC00"/>
      <rgbColor rgb="FFFF9900"/>
      <rgbColor rgb="FFFF6600"/>
      <rgbColor rgb="FF666666"/>
      <rgbColor rgb="FF969696"/>
      <rgbColor rgb="FF003366"/>
      <rgbColor rgb="FF339966"/>
      <rgbColor rgb="FF14532D"/>
      <rgbColor rgb="FF333300"/>
      <rgbColor rgb="FF993300"/>
      <rgbColor rgb="FF993366"/>
      <rgbColor rgb="FF555555"/>
      <rgbColor rgb="FF222222"/>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29"/>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pane xSplit="1" ySplit="9" topLeftCell="B10" activePane="bottomRight" state="frozen"/>
      <selection pane="topLeft" activeCell="A1" activeCellId="0" sqref="A1"/>
      <selection pane="topRight" activeCell="B1" activeCellId="0" sqref="B1"/>
      <selection pane="bottomLeft" activeCell="A10" activeCellId="0" sqref="A10"/>
      <selection pane="bottomRight" activeCell="A1" activeCellId="0" sqref="A1"/>
    </sheetView>
  </sheetViews>
  <sheetFormatPr defaultColWidth="8.6796875" defaultRowHeight="15" zeroHeight="false" outlineLevelRow="0" outlineLevelCol="0"/>
  <cols>
    <col collapsed="false" customWidth="true" hidden="false" outlineLevel="0" max="1" min="1" style="1" width="32"/>
    <col collapsed="false" customWidth="true" hidden="false" outlineLevel="0" max="14" min="2" style="1" width="11"/>
  </cols>
  <sheetData>
    <row r="1" customFormat="false" ht="19.5" hidden="false" customHeight="true" outlineLevel="0" collapsed="false">
      <c r="A1" s="2" t="s">
        <v>0</v>
      </c>
      <c r="B1" s="2"/>
      <c r="C1" s="2"/>
      <c r="D1" s="2"/>
      <c r="E1" s="2"/>
      <c r="F1" s="2"/>
      <c r="G1" s="2"/>
      <c r="H1" s="2"/>
      <c r="I1" s="2"/>
      <c r="J1" s="2"/>
      <c r="K1" s="2"/>
      <c r="L1" s="2"/>
      <c r="M1" s="2"/>
      <c r="N1" s="2"/>
    </row>
    <row r="2" customFormat="false" ht="15" hidden="false" customHeight="true" outlineLevel="0" collapsed="false">
      <c r="A2" s="3" t="s">
        <v>1</v>
      </c>
      <c r="B2" s="3"/>
      <c r="C2" s="3"/>
      <c r="D2" s="3"/>
      <c r="E2" s="3"/>
      <c r="F2" s="3"/>
      <c r="G2" s="3"/>
      <c r="H2" s="3"/>
      <c r="I2" s="3"/>
      <c r="J2" s="3"/>
      <c r="K2" s="3"/>
      <c r="L2" s="3"/>
      <c r="M2" s="3"/>
      <c r="N2" s="3"/>
    </row>
    <row r="4" customFormat="false" ht="15" hidden="false" customHeight="true" outlineLevel="0" collapsed="false">
      <c r="A4" s="4" t="s">
        <v>2</v>
      </c>
      <c r="B4" s="5" t="n">
        <v>48000</v>
      </c>
    </row>
    <row r="5" customFormat="false" ht="15" hidden="false" customHeight="true" outlineLevel="0" collapsed="false">
      <c r="A5" s="4" t="s">
        <v>3</v>
      </c>
      <c r="B5" s="6" t="n">
        <v>46188</v>
      </c>
    </row>
    <row r="7" customFormat="false" ht="15" hidden="false" customHeight="true" outlineLevel="0" collapsed="false">
      <c r="A7" s="7"/>
      <c r="B7" s="8" t="s">
        <v>4</v>
      </c>
      <c r="C7" s="8" t="s">
        <v>5</v>
      </c>
      <c r="D7" s="8" t="s">
        <v>6</v>
      </c>
      <c r="E7" s="8" t="s">
        <v>7</v>
      </c>
      <c r="F7" s="8" t="s">
        <v>8</v>
      </c>
      <c r="G7" s="8" t="s">
        <v>9</v>
      </c>
      <c r="H7" s="8" t="s">
        <v>10</v>
      </c>
      <c r="I7" s="8" t="s">
        <v>11</v>
      </c>
      <c r="J7" s="8" t="s">
        <v>12</v>
      </c>
      <c r="K7" s="8" t="s">
        <v>13</v>
      </c>
      <c r="L7" s="8" t="s">
        <v>14</v>
      </c>
      <c r="M7" s="8" t="s">
        <v>15</v>
      </c>
      <c r="N7" s="8" t="s">
        <v>16</v>
      </c>
    </row>
    <row r="8" customFormat="false" ht="15" hidden="false" customHeight="true" outlineLevel="0" collapsed="false">
      <c r="A8" s="9" t="s">
        <v>17</v>
      </c>
      <c r="B8" s="10" t="n">
        <f aca="false">B5</f>
        <v>46188</v>
      </c>
      <c r="C8" s="10" t="n">
        <f aca="false">B8+7</f>
        <v>46195</v>
      </c>
      <c r="D8" s="10" t="n">
        <f aca="false">C8+7</f>
        <v>46202</v>
      </c>
      <c r="E8" s="10" t="n">
        <f aca="false">D8+7</f>
        <v>46209</v>
      </c>
      <c r="F8" s="10" t="n">
        <f aca="false">E8+7</f>
        <v>46216</v>
      </c>
      <c r="G8" s="10" t="n">
        <f aca="false">F8+7</f>
        <v>46223</v>
      </c>
      <c r="H8" s="10" t="n">
        <f aca="false">G8+7</f>
        <v>46230</v>
      </c>
      <c r="I8" s="10" t="n">
        <f aca="false">H8+7</f>
        <v>46237</v>
      </c>
      <c r="J8" s="10" t="n">
        <f aca="false">I8+7</f>
        <v>46244</v>
      </c>
      <c r="K8" s="10" t="n">
        <f aca="false">J8+7</f>
        <v>46251</v>
      </c>
      <c r="L8" s="10" t="n">
        <f aca="false">K8+7</f>
        <v>46258</v>
      </c>
      <c r="M8" s="10" t="n">
        <f aca="false">L8+7</f>
        <v>46265</v>
      </c>
      <c r="N8" s="10" t="n">
        <f aca="false">M8+7</f>
        <v>46272</v>
      </c>
    </row>
    <row r="10" customFormat="false" ht="15" hidden="false" customHeight="true" outlineLevel="0" collapsed="false">
      <c r="A10" s="11" t="s">
        <v>18</v>
      </c>
      <c r="B10" s="12" t="n">
        <f aca="false">B4</f>
        <v>48000</v>
      </c>
      <c r="C10" s="12" t="n">
        <f aca="false">B25</f>
        <v>39500</v>
      </c>
      <c r="D10" s="12" t="n">
        <f aca="false">C25</f>
        <v>52300</v>
      </c>
      <c r="E10" s="12" t="n">
        <f aca="false">D25</f>
        <v>30800</v>
      </c>
      <c r="F10" s="12" t="n">
        <f aca="false">E25</f>
        <v>41700</v>
      </c>
      <c r="G10" s="12" t="n">
        <f aca="false">F25</f>
        <v>41700</v>
      </c>
      <c r="H10" s="12" t="n">
        <f aca="false">G25</f>
        <v>41700</v>
      </c>
      <c r="I10" s="12" t="n">
        <f aca="false">H25</f>
        <v>41700</v>
      </c>
      <c r="J10" s="12" t="n">
        <f aca="false">I25</f>
        <v>41700</v>
      </c>
      <c r="K10" s="12" t="n">
        <f aca="false">J25</f>
        <v>41700</v>
      </c>
      <c r="L10" s="12" t="n">
        <f aca="false">K25</f>
        <v>41700</v>
      </c>
      <c r="M10" s="12" t="n">
        <f aca="false">L25</f>
        <v>41700</v>
      </c>
      <c r="N10" s="12" t="n">
        <f aca="false">M25</f>
        <v>41700</v>
      </c>
    </row>
    <row r="11" customFormat="false" ht="15" hidden="false" customHeight="true" outlineLevel="0" collapsed="false">
      <c r="A11" s="13" t="s">
        <v>19</v>
      </c>
      <c r="B11" s="14"/>
      <c r="C11" s="14"/>
      <c r="D11" s="14"/>
      <c r="E11" s="14"/>
      <c r="F11" s="14"/>
      <c r="G11" s="14"/>
      <c r="H11" s="14"/>
      <c r="I11" s="14"/>
      <c r="J11" s="14"/>
      <c r="K11" s="14"/>
      <c r="L11" s="14"/>
      <c r="M11" s="14"/>
      <c r="N11" s="14"/>
    </row>
    <row r="12" customFormat="false" ht="15" hidden="false" customHeight="true" outlineLevel="0" collapsed="false">
      <c r="A12" s="1" t="s">
        <v>20</v>
      </c>
      <c r="B12" s="15" t="n">
        <v>22000</v>
      </c>
      <c r="C12" s="15" t="n">
        <v>31000</v>
      </c>
      <c r="D12" s="15" t="n">
        <v>8000</v>
      </c>
      <c r="E12" s="15" t="n">
        <v>26500</v>
      </c>
      <c r="F12" s="15" t="n">
        <v>0</v>
      </c>
      <c r="G12" s="15" t="n">
        <v>0</v>
      </c>
      <c r="H12" s="15" t="n">
        <v>0</v>
      </c>
      <c r="I12" s="15" t="n">
        <v>0</v>
      </c>
      <c r="J12" s="15" t="n">
        <v>0</v>
      </c>
      <c r="K12" s="15" t="n">
        <v>0</v>
      </c>
      <c r="L12" s="15" t="n">
        <v>0</v>
      </c>
      <c r="M12" s="15" t="n">
        <v>0</v>
      </c>
      <c r="N12" s="15" t="n">
        <v>0</v>
      </c>
    </row>
    <row r="13" customFormat="false" ht="15" hidden="false" customHeight="true" outlineLevel="0" collapsed="false">
      <c r="A13" s="1" t="s">
        <v>21</v>
      </c>
      <c r="B13" s="15" t="n">
        <v>0</v>
      </c>
      <c r="C13" s="15" t="n">
        <v>0</v>
      </c>
      <c r="D13" s="15" t="n">
        <v>2500</v>
      </c>
      <c r="E13" s="15" t="n">
        <v>0</v>
      </c>
      <c r="F13" s="15" t="n">
        <v>0</v>
      </c>
      <c r="G13" s="15" t="n">
        <v>0</v>
      </c>
      <c r="H13" s="15" t="n">
        <v>0</v>
      </c>
      <c r="I13" s="15" t="n">
        <v>0</v>
      </c>
      <c r="J13" s="15" t="n">
        <v>0</v>
      </c>
      <c r="K13" s="15" t="n">
        <v>0</v>
      </c>
      <c r="L13" s="15" t="n">
        <v>0</v>
      </c>
      <c r="M13" s="15" t="n">
        <v>0</v>
      </c>
      <c r="N13" s="15" t="n">
        <v>0</v>
      </c>
    </row>
    <row r="14" customFormat="false" ht="15" hidden="false" customHeight="true" outlineLevel="0" collapsed="false">
      <c r="A14" s="1" t="s">
        <v>22</v>
      </c>
      <c r="B14" s="15" t="n">
        <v>0</v>
      </c>
      <c r="C14" s="15" t="n">
        <v>0</v>
      </c>
      <c r="D14" s="15" t="n">
        <v>0</v>
      </c>
      <c r="E14" s="15" t="n">
        <v>0</v>
      </c>
      <c r="F14" s="15" t="n">
        <v>0</v>
      </c>
      <c r="G14" s="15" t="n">
        <v>0</v>
      </c>
      <c r="H14" s="15" t="n">
        <v>0</v>
      </c>
      <c r="I14" s="15" t="n">
        <v>0</v>
      </c>
      <c r="J14" s="15" t="n">
        <v>0</v>
      </c>
      <c r="K14" s="15" t="n">
        <v>0</v>
      </c>
      <c r="L14" s="15" t="n">
        <v>0</v>
      </c>
      <c r="M14" s="15" t="n">
        <v>0</v>
      </c>
      <c r="N14" s="15" t="n">
        <v>0</v>
      </c>
    </row>
    <row r="15" customFormat="false" ht="15" hidden="false" customHeight="true" outlineLevel="0" collapsed="false">
      <c r="A15" s="11" t="s">
        <v>23</v>
      </c>
      <c r="B15" s="12" t="n">
        <f aca="false">SUM(B12:B14)</f>
        <v>22000</v>
      </c>
      <c r="C15" s="12" t="n">
        <f aca="false">SUM(C12:C14)</f>
        <v>31000</v>
      </c>
      <c r="D15" s="12" t="n">
        <f aca="false">SUM(D12:D14)</f>
        <v>10500</v>
      </c>
      <c r="E15" s="12" t="n">
        <f aca="false">SUM(E12:E14)</f>
        <v>26500</v>
      </c>
      <c r="F15" s="12" t="n">
        <f aca="false">SUM(F12:F14)</f>
        <v>0</v>
      </c>
      <c r="G15" s="12" t="n">
        <f aca="false">SUM(G12:G14)</f>
        <v>0</v>
      </c>
      <c r="H15" s="12" t="n">
        <f aca="false">SUM(H12:H14)</f>
        <v>0</v>
      </c>
      <c r="I15" s="12" t="n">
        <f aca="false">SUM(I12:I14)</f>
        <v>0</v>
      </c>
      <c r="J15" s="12" t="n">
        <f aca="false">SUM(J12:J14)</f>
        <v>0</v>
      </c>
      <c r="K15" s="12" t="n">
        <f aca="false">SUM(K12:K14)</f>
        <v>0</v>
      </c>
      <c r="L15" s="12" t="n">
        <f aca="false">SUM(L12:L14)</f>
        <v>0</v>
      </c>
      <c r="M15" s="12" t="n">
        <f aca="false">SUM(M12:M14)</f>
        <v>0</v>
      </c>
      <c r="N15" s="12" t="n">
        <f aca="false">SUM(N12:N14)</f>
        <v>0</v>
      </c>
    </row>
    <row r="16" customFormat="false" ht="15" hidden="false" customHeight="true" outlineLevel="0" collapsed="false">
      <c r="A16" s="16" t="s">
        <v>24</v>
      </c>
      <c r="B16" s="17"/>
      <c r="C16" s="17"/>
      <c r="D16" s="17"/>
      <c r="E16" s="17"/>
      <c r="F16" s="17"/>
      <c r="G16" s="17"/>
      <c r="H16" s="17"/>
      <c r="I16" s="17"/>
      <c r="J16" s="17"/>
      <c r="K16" s="17"/>
      <c r="L16" s="17"/>
      <c r="M16" s="17"/>
      <c r="N16" s="17"/>
    </row>
    <row r="17" customFormat="false" ht="15" hidden="false" customHeight="true" outlineLevel="0" collapsed="false">
      <c r="A17" s="1" t="s">
        <v>25</v>
      </c>
      <c r="B17" s="15" t="n">
        <v>18500</v>
      </c>
      <c r="C17" s="15" t="n">
        <v>0</v>
      </c>
      <c r="D17" s="15" t="n">
        <v>18500</v>
      </c>
      <c r="E17" s="15" t="n">
        <v>0</v>
      </c>
      <c r="F17" s="15" t="n">
        <v>0</v>
      </c>
      <c r="G17" s="15" t="n">
        <v>0</v>
      </c>
      <c r="H17" s="15" t="n">
        <v>0</v>
      </c>
      <c r="I17" s="15" t="n">
        <v>0</v>
      </c>
      <c r="J17" s="15" t="n">
        <v>0</v>
      </c>
      <c r="K17" s="15" t="n">
        <v>0</v>
      </c>
      <c r="L17" s="15" t="n">
        <v>0</v>
      </c>
      <c r="M17" s="15" t="n">
        <v>0</v>
      </c>
      <c r="N17" s="15" t="n">
        <v>0</v>
      </c>
    </row>
    <row r="18" customFormat="false" ht="15" hidden="false" customHeight="true" outlineLevel="0" collapsed="false">
      <c r="A18" s="1" t="s">
        <v>26</v>
      </c>
      <c r="B18" s="15" t="n">
        <v>6200</v>
      </c>
      <c r="C18" s="15" t="n">
        <v>0</v>
      </c>
      <c r="D18" s="15" t="n">
        <v>0</v>
      </c>
      <c r="E18" s="15" t="n">
        <v>6200</v>
      </c>
      <c r="F18" s="15" t="n">
        <v>0</v>
      </c>
      <c r="G18" s="15" t="n">
        <v>0</v>
      </c>
      <c r="H18" s="15" t="n">
        <v>0</v>
      </c>
      <c r="I18" s="15" t="n">
        <v>0</v>
      </c>
      <c r="J18" s="15" t="n">
        <v>0</v>
      </c>
      <c r="K18" s="15" t="n">
        <v>0</v>
      </c>
      <c r="L18" s="15" t="n">
        <v>0</v>
      </c>
      <c r="M18" s="15" t="n">
        <v>0</v>
      </c>
      <c r="N18" s="15" t="n">
        <v>0</v>
      </c>
    </row>
    <row r="19" customFormat="false" ht="15" hidden="false" customHeight="true" outlineLevel="0" collapsed="false">
      <c r="A19" s="1" t="s">
        <v>27</v>
      </c>
      <c r="B19" s="15" t="n">
        <v>5800</v>
      </c>
      <c r="C19" s="15" t="n">
        <v>18200</v>
      </c>
      <c r="D19" s="15" t="n">
        <v>13500</v>
      </c>
      <c r="E19" s="15" t="n">
        <v>9400</v>
      </c>
      <c r="F19" s="15" t="n">
        <v>0</v>
      </c>
      <c r="G19" s="15" t="n">
        <v>0</v>
      </c>
      <c r="H19" s="15" t="n">
        <v>0</v>
      </c>
      <c r="I19" s="15" t="n">
        <v>0</v>
      </c>
      <c r="J19" s="15" t="n">
        <v>0</v>
      </c>
      <c r="K19" s="15" t="n">
        <v>0</v>
      </c>
      <c r="L19" s="15" t="n">
        <v>0</v>
      </c>
      <c r="M19" s="15" t="n">
        <v>0</v>
      </c>
      <c r="N19" s="15" t="n">
        <v>0</v>
      </c>
    </row>
    <row r="20" customFormat="false" ht="15" hidden="false" customHeight="true" outlineLevel="0" collapsed="false">
      <c r="A20" s="1" t="s">
        <v>28</v>
      </c>
      <c r="B20" s="15" t="n">
        <v>0</v>
      </c>
      <c r="C20" s="15" t="n">
        <v>0</v>
      </c>
      <c r="D20" s="15" t="n">
        <v>0</v>
      </c>
      <c r="E20" s="15" t="n">
        <v>0</v>
      </c>
      <c r="F20" s="15" t="n">
        <v>0</v>
      </c>
      <c r="G20" s="15" t="n">
        <v>0</v>
      </c>
      <c r="H20" s="15" t="n">
        <v>0</v>
      </c>
      <c r="I20" s="15" t="n">
        <v>0</v>
      </c>
      <c r="J20" s="15" t="n">
        <v>0</v>
      </c>
      <c r="K20" s="15" t="n">
        <v>0</v>
      </c>
      <c r="L20" s="15" t="n">
        <v>0</v>
      </c>
      <c r="M20" s="15" t="n">
        <v>0</v>
      </c>
      <c r="N20" s="15" t="n">
        <v>0</v>
      </c>
    </row>
    <row r="21" customFormat="false" ht="15" hidden="false" customHeight="true" outlineLevel="0" collapsed="false">
      <c r="A21" s="1" t="s">
        <v>29</v>
      </c>
      <c r="B21" s="15" t="n">
        <v>0</v>
      </c>
      <c r="C21" s="15" t="n">
        <v>0</v>
      </c>
      <c r="D21" s="15" t="n">
        <v>0</v>
      </c>
      <c r="E21" s="15" t="n">
        <v>0</v>
      </c>
      <c r="F21" s="15" t="n">
        <v>0</v>
      </c>
      <c r="G21" s="15" t="n">
        <v>0</v>
      </c>
      <c r="H21" s="15" t="n">
        <v>0</v>
      </c>
      <c r="I21" s="15" t="n">
        <v>0</v>
      </c>
      <c r="J21" s="15" t="n">
        <v>0</v>
      </c>
      <c r="K21" s="15" t="n">
        <v>0</v>
      </c>
      <c r="L21" s="15" t="n">
        <v>0</v>
      </c>
      <c r="M21" s="15" t="n">
        <v>0</v>
      </c>
      <c r="N21" s="15" t="n">
        <v>0</v>
      </c>
    </row>
    <row r="22" customFormat="false" ht="15" hidden="false" customHeight="true" outlineLevel="0" collapsed="false">
      <c r="A22" s="1" t="s">
        <v>30</v>
      </c>
      <c r="B22" s="15" t="n">
        <v>0</v>
      </c>
      <c r="C22" s="15" t="n">
        <v>0</v>
      </c>
      <c r="D22" s="15" t="n">
        <v>0</v>
      </c>
      <c r="E22" s="15" t="n">
        <v>0</v>
      </c>
      <c r="F22" s="15" t="n">
        <v>0</v>
      </c>
      <c r="G22" s="15" t="n">
        <v>0</v>
      </c>
      <c r="H22" s="15" t="n">
        <v>0</v>
      </c>
      <c r="I22" s="15" t="n">
        <v>0</v>
      </c>
      <c r="J22" s="15" t="n">
        <v>0</v>
      </c>
      <c r="K22" s="15" t="n">
        <v>0</v>
      </c>
      <c r="L22" s="15" t="n">
        <v>0</v>
      </c>
      <c r="M22" s="15" t="n">
        <v>0</v>
      </c>
      <c r="N22" s="15" t="n">
        <v>0</v>
      </c>
    </row>
    <row r="23" customFormat="false" ht="15" hidden="false" customHeight="true" outlineLevel="0" collapsed="false">
      <c r="A23" s="11" t="s">
        <v>31</v>
      </c>
      <c r="B23" s="12" t="n">
        <f aca="false">SUM(B17:B22)</f>
        <v>30500</v>
      </c>
      <c r="C23" s="12" t="n">
        <f aca="false">SUM(C17:C22)</f>
        <v>18200</v>
      </c>
      <c r="D23" s="12" t="n">
        <f aca="false">SUM(D17:D22)</f>
        <v>32000</v>
      </c>
      <c r="E23" s="12" t="n">
        <f aca="false">SUM(E17:E22)</f>
        <v>15600</v>
      </c>
      <c r="F23" s="12" t="n">
        <f aca="false">SUM(F17:F22)</f>
        <v>0</v>
      </c>
      <c r="G23" s="12" t="n">
        <f aca="false">SUM(G17:G22)</f>
        <v>0</v>
      </c>
      <c r="H23" s="12" t="n">
        <f aca="false">SUM(H17:H22)</f>
        <v>0</v>
      </c>
      <c r="I23" s="12" t="n">
        <f aca="false">SUM(I17:I22)</f>
        <v>0</v>
      </c>
      <c r="J23" s="12" t="n">
        <f aca="false">SUM(J17:J22)</f>
        <v>0</v>
      </c>
      <c r="K23" s="12" t="n">
        <f aca="false">SUM(K17:K22)</f>
        <v>0</v>
      </c>
      <c r="L23" s="12" t="n">
        <f aca="false">SUM(L17:L22)</f>
        <v>0</v>
      </c>
      <c r="M23" s="12" t="n">
        <f aca="false">SUM(M17:M22)</f>
        <v>0</v>
      </c>
      <c r="N23" s="12" t="n">
        <f aca="false">SUM(N17:N22)</f>
        <v>0</v>
      </c>
    </row>
    <row r="24" customFormat="false" ht="15" hidden="false" customHeight="true" outlineLevel="0" collapsed="false">
      <c r="A24" s="11" t="s">
        <v>32</v>
      </c>
      <c r="B24" s="12" t="n">
        <f aca="false">B15-B23</f>
        <v>-8500</v>
      </c>
      <c r="C24" s="12" t="n">
        <f aca="false">C15-C23</f>
        <v>12800</v>
      </c>
      <c r="D24" s="12" t="n">
        <f aca="false">D15-D23</f>
        <v>-21500</v>
      </c>
      <c r="E24" s="12" t="n">
        <f aca="false">E15-E23</f>
        <v>10900</v>
      </c>
      <c r="F24" s="12" t="n">
        <f aca="false">F15-F23</f>
        <v>0</v>
      </c>
      <c r="G24" s="12" t="n">
        <f aca="false">G15-G23</f>
        <v>0</v>
      </c>
      <c r="H24" s="12" t="n">
        <f aca="false">H15-H23</f>
        <v>0</v>
      </c>
      <c r="I24" s="12" t="n">
        <f aca="false">I15-I23</f>
        <v>0</v>
      </c>
      <c r="J24" s="12" t="n">
        <f aca="false">J15-J23</f>
        <v>0</v>
      </c>
      <c r="K24" s="12" t="n">
        <f aca="false">K15-K23</f>
        <v>0</v>
      </c>
      <c r="L24" s="12" t="n">
        <f aca="false">L15-L23</f>
        <v>0</v>
      </c>
      <c r="M24" s="12" t="n">
        <f aca="false">M15-M23</f>
        <v>0</v>
      </c>
      <c r="N24" s="12" t="n">
        <f aca="false">N15-N23</f>
        <v>0</v>
      </c>
    </row>
    <row r="25" customFormat="false" ht="15" hidden="false" customHeight="true" outlineLevel="0" collapsed="false">
      <c r="A25" s="18" t="s">
        <v>33</v>
      </c>
      <c r="B25" s="19" t="n">
        <f aca="false">B10+B24</f>
        <v>39500</v>
      </c>
      <c r="C25" s="19" t="n">
        <f aca="false">C10+C24</f>
        <v>52300</v>
      </c>
      <c r="D25" s="19" t="n">
        <f aca="false">D10+D24</f>
        <v>30800</v>
      </c>
      <c r="E25" s="19" t="n">
        <f aca="false">E10+E24</f>
        <v>41700</v>
      </c>
      <c r="F25" s="19" t="n">
        <f aca="false">F10+F24</f>
        <v>41700</v>
      </c>
      <c r="G25" s="19" t="n">
        <f aca="false">G10+G24</f>
        <v>41700</v>
      </c>
      <c r="H25" s="19" t="n">
        <f aca="false">H10+H24</f>
        <v>41700</v>
      </c>
      <c r="I25" s="19" t="n">
        <f aca="false">I10+I24</f>
        <v>41700</v>
      </c>
      <c r="J25" s="19" t="n">
        <f aca="false">J10+J24</f>
        <v>41700</v>
      </c>
      <c r="K25" s="19" t="n">
        <f aca="false">K10+K24</f>
        <v>41700</v>
      </c>
      <c r="L25" s="19" t="n">
        <f aca="false">L10+L24</f>
        <v>41700</v>
      </c>
      <c r="M25" s="19" t="n">
        <f aca="false">M10+M24</f>
        <v>41700</v>
      </c>
      <c r="N25" s="19" t="n">
        <f aca="false">N10+N24</f>
        <v>41700</v>
      </c>
    </row>
    <row r="27" customFormat="false" ht="15" hidden="false" customHeight="true" outlineLevel="0" collapsed="false">
      <c r="A27" s="4" t="s">
        <v>34</v>
      </c>
      <c r="B27" s="20" t="n">
        <f aca="false">MIN(B25:N25)</f>
        <v>30800</v>
      </c>
    </row>
    <row r="29" customFormat="false" ht="15" hidden="false" customHeight="true" outlineLevel="0" collapsed="false">
      <c r="A29" s="21" t="s">
        <v>35</v>
      </c>
      <c r="B29" s="21"/>
      <c r="C29" s="21"/>
      <c r="D29" s="21"/>
      <c r="E29" s="21"/>
      <c r="F29" s="21"/>
      <c r="G29" s="21"/>
      <c r="H29" s="21"/>
      <c r="I29" s="21"/>
      <c r="J29" s="21"/>
      <c r="K29" s="21"/>
      <c r="L29" s="21"/>
      <c r="M29" s="21"/>
      <c r="N29" s="21"/>
    </row>
  </sheetData>
  <mergeCells count="3">
    <mergeCell ref="A1:N1"/>
    <mergeCell ref="A2:N2"/>
    <mergeCell ref="A29:N29"/>
  </mergeCells>
  <conditionalFormatting sqref="B25:N25">
    <cfRule type="cellIs" priority="2" operator="lessThan" aboveAverage="0" equalAverage="0" bottom="0" percent="0" rank="0" text="" dxfId="0">
      <formula>0</formula>
    </cfRule>
  </conditionalFormatting>
  <conditionalFormatting sqref="B27">
    <cfRule type="cellIs" priority="3" operator="lessThan" aboveAverage="0" equalAverage="0" bottom="0" percent="0" rank="0" text="" dxfId="0">
      <formula>0</formula>
    </cfRule>
  </conditionalFormatting>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3"/>
    <col collapsed="false" customWidth="true" hidden="false" outlineLevel="0" max="2" min="2" style="1" width="95"/>
  </cols>
  <sheetData>
    <row r="1" customFormat="false" ht="19.5" hidden="false" customHeight="true" outlineLevel="0" collapsed="false">
      <c r="B1" s="22" t="s">
        <v>36</v>
      </c>
    </row>
    <row r="2" customFormat="false" ht="34.5" hidden="false" customHeight="true" outlineLevel="0" collapsed="false">
      <c r="B2" s="23" t="s">
        <v>37</v>
      </c>
    </row>
    <row r="4" customFormat="false" ht="15" hidden="false" customHeight="true" outlineLevel="0" collapsed="false">
      <c r="B4" s="24" t="s">
        <v>38</v>
      </c>
    </row>
    <row r="5" customFormat="false" ht="15" hidden="false" customHeight="true" outlineLevel="0" collapsed="false">
      <c r="B5" s="25" t="s">
        <v>39</v>
      </c>
    </row>
    <row r="6" customFormat="false" ht="15" hidden="false" customHeight="true" outlineLevel="0" collapsed="false">
      <c r="B6" s="23" t="s">
        <v>40</v>
      </c>
    </row>
    <row r="7" customFormat="false" ht="15" hidden="false" customHeight="true" outlineLevel="0" collapsed="false">
      <c r="B7" s="23" t="s">
        <v>41</v>
      </c>
    </row>
    <row r="9" customFormat="false" ht="15" hidden="false" customHeight="true" outlineLevel="0" collapsed="false">
      <c r="B9" s="24" t="s">
        <v>42</v>
      </c>
    </row>
    <row r="10" customFormat="false" ht="23.25" hidden="false" customHeight="true" outlineLevel="0" collapsed="false">
      <c r="B10" s="23" t="s">
        <v>43</v>
      </c>
    </row>
    <row r="11" customFormat="false" ht="23.25" hidden="false" customHeight="true" outlineLevel="0" collapsed="false">
      <c r="B11" s="23" t="s">
        <v>44</v>
      </c>
    </row>
    <row r="12" customFormat="false" ht="23.25" hidden="false" customHeight="true" outlineLevel="0" collapsed="false">
      <c r="B12" s="23" t="s">
        <v>45</v>
      </c>
    </row>
    <row r="13" customFormat="false" ht="23.25" hidden="false" customHeight="true" outlineLevel="0" collapsed="false">
      <c r="B13" s="23" t="s">
        <v>46</v>
      </c>
    </row>
    <row r="15" customFormat="false" ht="15" hidden="false" customHeight="true" outlineLevel="0" collapsed="false">
      <c r="B15" s="24" t="s">
        <v>47</v>
      </c>
    </row>
    <row r="16" customFormat="false" ht="15" hidden="false" customHeight="true" outlineLevel="0" collapsed="false">
      <c r="B16" s="23" t="s">
        <v>48</v>
      </c>
    </row>
    <row r="17" customFormat="false" ht="34.5" hidden="false" customHeight="true" outlineLevel="0" collapsed="false">
      <c r="B17" s="23" t="s">
        <v>49</v>
      </c>
    </row>
    <row r="18" customFormat="false" ht="23.25" hidden="false" customHeight="true" outlineLevel="0" collapsed="false">
      <c r="B18" s="23" t="s">
        <v>50</v>
      </c>
    </row>
    <row r="20" customFormat="false" ht="15" hidden="false" customHeight="true" outlineLevel="0" collapsed="false">
      <c r="B20" s="24" t="s">
        <v>51</v>
      </c>
    </row>
    <row r="21" customFormat="false" ht="23.25" hidden="false" customHeight="true" outlineLevel="0" collapsed="false">
      <c r="B21" s="23" t="s">
        <v>52</v>
      </c>
    </row>
    <row r="22" customFormat="false" ht="23.25" hidden="false" customHeight="true" outlineLevel="0" collapsed="false">
      <c r="B22" s="23" t="s">
        <v>53</v>
      </c>
    </row>
    <row r="23" customFormat="false" ht="23.25" hidden="false" customHeight="true" outlineLevel="0" collapsed="false">
      <c r="B23" s="23" t="s">
        <v>54</v>
      </c>
    </row>
    <row r="25" customFormat="false" ht="15" hidden="false" customHeight="true" outlineLevel="0" collapsed="false">
      <c r="B25" s="26" t="s">
        <v>55</v>
      </c>
    </row>
    <row r="27" customFormat="false" ht="15" hidden="false" customHeight="true" outlineLevel="0" collapsed="false">
      <c r="B27" s="24" t="s">
        <v>56</v>
      </c>
    </row>
    <row r="28" customFormat="false" ht="34.5" hidden="false" customHeight="true" outlineLevel="0" collapsed="false">
      <c r="B28" s="23" t="s">
        <v>57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2026-06-14T08:48:30Z</dcterms:created>
  <dc:creator>openpyxl</dc:creator>
  <dc:description/>
  <dc:language>en-US</dc:language>
  <cp:lastModifiedBy/>
  <dcterms:modified xsi:type="dcterms:W3CDTF">2026-06-14T09:50:18Z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